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STION SALUD LA CISTERNA\SAPU\ATRASOS\ATRASOS 2024-2025\"/>
    </mc:Choice>
  </mc:AlternateContent>
  <xr:revisionPtr revIDLastSave="0" documentId="13_ncr:1_{4C9899B5-D0D9-4009-A684-8ADBBF988E1E}" xr6:coauthVersionLast="47" xr6:coauthVersionMax="47" xr10:uidLastSave="{00000000-0000-0000-0000-000000000000}"/>
  <workbookProtection workbookPassword="8D70" lockStructure="1"/>
  <bookViews>
    <workbookView xWindow="0" yWindow="600" windowWidth="23040" windowHeight="12360" xr2:uid="{00000000-000D-0000-FFFF-FFFF00000000}"/>
  </bookViews>
  <sheets>
    <sheet name="EDUARDO FREI M." sheetId="2" r:id="rId1"/>
    <sheet name="INASISTENCIAS" sheetId="3" r:id="rId2"/>
  </sheets>
  <definedNames>
    <definedName name="_xlnm.Print_Area" localSheetId="1">INASISTENCIAS!$A$1:$P$20</definedName>
  </definedNames>
  <calcPr calcId="191029"/>
</workbook>
</file>

<file path=xl/calcChain.xml><?xml version="1.0" encoding="utf-8"?>
<calcChain xmlns="http://schemas.openxmlformats.org/spreadsheetml/2006/main">
  <c r="P52" i="2" l="1"/>
  <c r="S52" i="2" s="1"/>
  <c r="T52" i="2" s="1"/>
  <c r="F52" i="2"/>
  <c r="G52" i="2" s="1"/>
  <c r="P34" i="2"/>
  <c r="Q34" i="2" s="1"/>
  <c r="F34" i="2"/>
  <c r="G34" i="2" s="1"/>
  <c r="P8" i="2"/>
  <c r="Q8" i="2" s="1"/>
  <c r="F8" i="2"/>
  <c r="G8" i="2" s="1"/>
  <c r="P95" i="2"/>
  <c r="Q95" i="2" s="1"/>
  <c r="F95" i="2"/>
  <c r="G95" i="2" s="1"/>
  <c r="F94" i="2"/>
  <c r="G94" i="2" s="1"/>
  <c r="F93" i="2"/>
  <c r="G93" i="2" s="1"/>
  <c r="P93" i="2"/>
  <c r="P89" i="2"/>
  <c r="F89" i="2"/>
  <c r="G89" i="2" s="1"/>
  <c r="P48" i="2"/>
  <c r="F48" i="2"/>
  <c r="G48" i="2" s="1"/>
  <c r="P20" i="2"/>
  <c r="F20" i="2"/>
  <c r="G20" i="2" s="1"/>
  <c r="Q52" i="2" l="1"/>
  <c r="S34" i="2"/>
  <c r="T34" i="2" s="1"/>
  <c r="S8" i="2"/>
  <c r="T8" i="2" s="1"/>
  <c r="S95" i="2"/>
  <c r="T95" i="2" s="1"/>
  <c r="S93" i="2"/>
  <c r="T93" i="2" s="1"/>
  <c r="Q93" i="2"/>
  <c r="S89" i="2"/>
  <c r="T89" i="2" s="1"/>
  <c r="S48" i="2"/>
  <c r="T48" i="2" s="1"/>
  <c r="Q89" i="2"/>
  <c r="S20" i="2"/>
  <c r="T20" i="2" s="1"/>
  <c r="Q48" i="2"/>
  <c r="Q20" i="2"/>
  <c r="P118" i="2" l="1"/>
  <c r="F118" i="2"/>
  <c r="G118" i="2" s="1"/>
  <c r="P106" i="2"/>
  <c r="F106" i="2"/>
  <c r="G106" i="2" s="1"/>
  <c r="P80" i="2"/>
  <c r="F80" i="2"/>
  <c r="G80" i="2" s="1"/>
  <c r="P35" i="2"/>
  <c r="F35" i="2"/>
  <c r="G35" i="2" s="1"/>
  <c r="S118" i="2" l="1"/>
  <c r="T118" i="2" s="1"/>
  <c r="S106" i="2"/>
  <c r="T106" i="2" s="1"/>
  <c r="Q118" i="2"/>
  <c r="S80" i="2"/>
  <c r="T80" i="2" s="1"/>
  <c r="S35" i="2"/>
  <c r="T35" i="2" s="1"/>
  <c r="Q106" i="2"/>
  <c r="Q80" i="2"/>
  <c r="Q35" i="2"/>
  <c r="P87" i="2" l="1"/>
  <c r="F87" i="2"/>
  <c r="G87" i="2" s="1"/>
  <c r="P16" i="2"/>
  <c r="Q16" i="2" s="1"/>
  <c r="F16" i="2"/>
  <c r="P113" i="2"/>
  <c r="Q113" i="2" s="1"/>
  <c r="F113" i="2"/>
  <c r="G113" i="2" s="1"/>
  <c r="P110" i="2"/>
  <c r="F110" i="2"/>
  <c r="G110" i="2" s="1"/>
  <c r="P25" i="2"/>
  <c r="F25" i="2"/>
  <c r="G25" i="2" s="1"/>
  <c r="P10" i="2"/>
  <c r="F10" i="2"/>
  <c r="G10" i="2" s="1"/>
  <c r="S87" i="2" l="1"/>
  <c r="T87" i="2" s="1"/>
  <c r="S110" i="2"/>
  <c r="T110" i="2" s="1"/>
  <c r="S25" i="2"/>
  <c r="T25" i="2" s="1"/>
  <c r="S16" i="2"/>
  <c r="T16" i="2" s="1"/>
  <c r="Q87" i="2"/>
  <c r="G16" i="2"/>
  <c r="S10" i="2"/>
  <c r="T10" i="2" s="1"/>
  <c r="S113" i="2"/>
  <c r="T113" i="2" s="1"/>
  <c r="Q110" i="2"/>
  <c r="Q25" i="2"/>
  <c r="Q10" i="2"/>
  <c r="P107" i="2" l="1"/>
  <c r="F107" i="2"/>
  <c r="G107" i="2" s="1"/>
  <c r="P99" i="2"/>
  <c r="F99" i="2"/>
  <c r="G99" i="2" s="1"/>
  <c r="P79" i="2"/>
  <c r="F79" i="2"/>
  <c r="G79" i="2" s="1"/>
  <c r="P65" i="2"/>
  <c r="Q65" i="2" s="1"/>
  <c r="F65" i="2"/>
  <c r="G65" i="2" s="1"/>
  <c r="P53" i="2"/>
  <c r="Q53" i="2" s="1"/>
  <c r="F53" i="2"/>
  <c r="P33" i="2"/>
  <c r="Q33" i="2" s="1"/>
  <c r="F33" i="2"/>
  <c r="G33" i="2" s="1"/>
  <c r="P108" i="2"/>
  <c r="Q108" i="2" s="1"/>
  <c r="F108" i="2"/>
  <c r="G108" i="2" s="1"/>
  <c r="P100" i="2"/>
  <c r="Q100" i="2" s="1"/>
  <c r="F100" i="2"/>
  <c r="G100" i="2" s="1"/>
  <c r="P98" i="2"/>
  <c r="Q98" i="2" s="1"/>
  <c r="F98" i="2"/>
  <c r="G98" i="2" s="1"/>
  <c r="P91" i="2"/>
  <c r="F91" i="2"/>
  <c r="G91" i="2" s="1"/>
  <c r="P86" i="2"/>
  <c r="F86" i="2"/>
  <c r="G86" i="2" s="1"/>
  <c r="P81" i="2"/>
  <c r="F81" i="2"/>
  <c r="G81" i="2" s="1"/>
  <c r="P76" i="2"/>
  <c r="Q76" i="2" s="1"/>
  <c r="F76" i="2"/>
  <c r="G76" i="2" s="1"/>
  <c r="P71" i="2"/>
  <c r="F71" i="2"/>
  <c r="G71" i="2" s="1"/>
  <c r="P64" i="2"/>
  <c r="Q64" i="2" s="1"/>
  <c r="F64" i="2"/>
  <c r="G64" i="2" s="1"/>
  <c r="P60" i="2"/>
  <c r="Q60" i="2" s="1"/>
  <c r="F60" i="2"/>
  <c r="G60" i="2" s="1"/>
  <c r="P57" i="2"/>
  <c r="Q57" i="2" s="1"/>
  <c r="F57" i="2"/>
  <c r="G57" i="2" s="1"/>
  <c r="P55" i="2"/>
  <c r="Q55" i="2" s="1"/>
  <c r="F55" i="2"/>
  <c r="G55" i="2" s="1"/>
  <c r="P47" i="2"/>
  <c r="Q47" i="2" s="1"/>
  <c r="F47" i="2"/>
  <c r="G47" i="2" s="1"/>
  <c r="P39" i="2"/>
  <c r="F39" i="2"/>
  <c r="G39" i="2" s="1"/>
  <c r="P26" i="2"/>
  <c r="Q26" i="2" s="1"/>
  <c r="F26" i="2"/>
  <c r="G26" i="2" s="1"/>
  <c r="P24" i="2"/>
  <c r="F24" i="2"/>
  <c r="G24" i="2" s="1"/>
  <c r="P17" i="2"/>
  <c r="Q17" i="2" s="1"/>
  <c r="F17" i="2"/>
  <c r="G17" i="2" s="1"/>
  <c r="P5" i="2"/>
  <c r="Q5" i="2" s="1"/>
  <c r="F5" i="2"/>
  <c r="G5" i="2" s="1"/>
  <c r="S79" i="2" l="1"/>
  <c r="T79" i="2" s="1"/>
  <c r="S107" i="2"/>
  <c r="T107" i="2" s="1"/>
  <c r="Q107" i="2"/>
  <c r="S99" i="2"/>
  <c r="T99" i="2" s="1"/>
  <c r="Q99" i="2"/>
  <c r="Q79" i="2"/>
  <c r="S53" i="2"/>
  <c r="T53" i="2" s="1"/>
  <c r="S65" i="2"/>
  <c r="T65" i="2" s="1"/>
  <c r="G53" i="2"/>
  <c r="S33" i="2"/>
  <c r="T33" i="2" s="1"/>
  <c r="S108" i="2"/>
  <c r="T108" i="2" s="1"/>
  <c r="S100" i="2"/>
  <c r="T100" i="2" s="1"/>
  <c r="S91" i="2"/>
  <c r="T91" i="2" s="1"/>
  <c r="S86" i="2"/>
  <c r="T86" i="2" s="1"/>
  <c r="S98" i="2"/>
  <c r="T98" i="2" s="1"/>
  <c r="Q91" i="2"/>
  <c r="S81" i="2"/>
  <c r="T81" i="2" s="1"/>
  <c r="Q86" i="2"/>
  <c r="Q81" i="2"/>
  <c r="S71" i="2"/>
  <c r="T71" i="2" s="1"/>
  <c r="S76" i="2"/>
  <c r="T76" i="2" s="1"/>
  <c r="Q71" i="2"/>
  <c r="S64" i="2"/>
  <c r="T64" i="2" s="1"/>
  <c r="S60" i="2"/>
  <c r="T60" i="2" s="1"/>
  <c r="S57" i="2"/>
  <c r="T57" i="2" s="1"/>
  <c r="S39" i="2"/>
  <c r="T39" i="2" s="1"/>
  <c r="S55" i="2"/>
  <c r="T55" i="2" s="1"/>
  <c r="S47" i="2"/>
  <c r="T47" i="2" s="1"/>
  <c r="Q39" i="2"/>
  <c r="S24" i="2"/>
  <c r="T24" i="2" s="1"/>
  <c r="S26" i="2"/>
  <c r="T26" i="2" s="1"/>
  <c r="Q24" i="2"/>
  <c r="S17" i="2"/>
  <c r="T17" i="2" s="1"/>
  <c r="S5" i="2"/>
  <c r="T5" i="2" s="1"/>
  <c r="P125" i="2" l="1"/>
  <c r="F125" i="2"/>
  <c r="G125" i="2" s="1"/>
  <c r="P121" i="2"/>
  <c r="Q121" i="2" s="1"/>
  <c r="F121" i="2"/>
  <c r="G121" i="2" s="1"/>
  <c r="P117" i="2"/>
  <c r="F117" i="2"/>
  <c r="G117" i="2" s="1"/>
  <c r="P116" i="2"/>
  <c r="Q116" i="2" s="1"/>
  <c r="F116" i="2"/>
  <c r="P112" i="2"/>
  <c r="F112" i="2"/>
  <c r="G112" i="2" s="1"/>
  <c r="P111" i="2"/>
  <c r="Q111" i="2" s="1"/>
  <c r="F111" i="2"/>
  <c r="G111" i="2" s="1"/>
  <c r="P97" i="2"/>
  <c r="Q97" i="2" s="1"/>
  <c r="F97" i="2"/>
  <c r="G97" i="2" s="1"/>
  <c r="P94" i="2"/>
  <c r="P83" i="2"/>
  <c r="Q83" i="2" s="1"/>
  <c r="F83" i="2"/>
  <c r="G83" i="2" s="1"/>
  <c r="P70" i="2"/>
  <c r="Q70" i="2" s="1"/>
  <c r="F70" i="2"/>
  <c r="G70" i="2" s="1"/>
  <c r="P69" i="2"/>
  <c r="Q69" i="2" s="1"/>
  <c r="F69" i="2"/>
  <c r="G69" i="2" s="1"/>
  <c r="P62" i="2"/>
  <c r="F62" i="2"/>
  <c r="G62" i="2" s="1"/>
  <c r="P61" i="2"/>
  <c r="Q61" i="2" s="1"/>
  <c r="F61" i="2"/>
  <c r="G61" i="2" s="1"/>
  <c r="P51" i="2"/>
  <c r="Q51" i="2" s="1"/>
  <c r="F51" i="2"/>
  <c r="P45" i="2"/>
  <c r="Q45" i="2" s="1"/>
  <c r="F45" i="2"/>
  <c r="G45" i="2" s="1"/>
  <c r="P43" i="2"/>
  <c r="F43" i="2"/>
  <c r="G43" i="2" s="1"/>
  <c r="P114" i="2"/>
  <c r="Q114" i="2" s="1"/>
  <c r="F114" i="2"/>
  <c r="G114" i="2" s="1"/>
  <c r="P44" i="2"/>
  <c r="F44" i="2"/>
  <c r="G44" i="2" s="1"/>
  <c r="P38" i="2"/>
  <c r="Q38" i="2" s="1"/>
  <c r="F38" i="2"/>
  <c r="G38" i="2" s="1"/>
  <c r="P23" i="2"/>
  <c r="F23" i="2"/>
  <c r="G23" i="2" s="1"/>
  <c r="P14" i="2"/>
  <c r="F14" i="2"/>
  <c r="G14" i="2" s="1"/>
  <c r="S116" i="2" l="1"/>
  <c r="T116" i="2" s="1"/>
  <c r="S125" i="2"/>
  <c r="T125" i="2" s="1"/>
  <c r="S121" i="2"/>
  <c r="T121" i="2" s="1"/>
  <c r="S117" i="2"/>
  <c r="T117" i="2" s="1"/>
  <c r="Q125" i="2"/>
  <c r="G116" i="2"/>
  <c r="Q117" i="2"/>
  <c r="S112" i="2"/>
  <c r="T112" i="2" s="1"/>
  <c r="Q112" i="2"/>
  <c r="S111" i="2"/>
  <c r="T111" i="2" s="1"/>
  <c r="S97" i="2"/>
  <c r="T97" i="2" s="1"/>
  <c r="S94" i="2"/>
  <c r="T94" i="2" s="1"/>
  <c r="Q94" i="2"/>
  <c r="S83" i="2"/>
  <c r="T83" i="2" s="1"/>
  <c r="S70" i="2"/>
  <c r="T70" i="2" s="1"/>
  <c r="S62" i="2"/>
  <c r="T62" i="2" s="1"/>
  <c r="S69" i="2"/>
  <c r="T69" i="2" s="1"/>
  <c r="Q62" i="2"/>
  <c r="S51" i="2"/>
  <c r="T51" i="2" s="1"/>
  <c r="S61" i="2"/>
  <c r="T61" i="2" s="1"/>
  <c r="G51" i="2"/>
  <c r="S43" i="2"/>
  <c r="T43" i="2" s="1"/>
  <c r="S45" i="2"/>
  <c r="T45" i="2" s="1"/>
  <c r="Q43" i="2"/>
  <c r="S23" i="2"/>
  <c r="T23" i="2" s="1"/>
  <c r="S44" i="2"/>
  <c r="T44" i="2" s="1"/>
  <c r="S114" i="2"/>
  <c r="T114" i="2" s="1"/>
  <c r="Q44" i="2"/>
  <c r="S38" i="2"/>
  <c r="T38" i="2" s="1"/>
  <c r="S14" i="2"/>
  <c r="T14" i="2" s="1"/>
  <c r="Q23" i="2"/>
  <c r="Q14" i="2"/>
  <c r="P12" i="2"/>
  <c r="Q12" i="2" s="1"/>
  <c r="F12" i="2"/>
  <c r="G12" i="2" s="1"/>
  <c r="S12" i="2" l="1"/>
  <c r="T12" i="2" s="1"/>
  <c r="P92" i="2"/>
  <c r="Q92" i="2" s="1"/>
  <c r="F92" i="2"/>
  <c r="G92" i="2" s="1"/>
  <c r="S92" i="2" l="1"/>
  <c r="T92" i="2" s="1"/>
  <c r="P73" i="2"/>
  <c r="F73" i="2"/>
  <c r="G73" i="2" s="1"/>
  <c r="P66" i="2"/>
  <c r="F66" i="2"/>
  <c r="G66" i="2" s="1"/>
  <c r="P28" i="2"/>
  <c r="F28" i="2"/>
  <c r="G28" i="2" s="1"/>
  <c r="P9" i="2"/>
  <c r="F9" i="2"/>
  <c r="G9" i="2" s="1"/>
  <c r="S66" i="2" l="1"/>
  <c r="T66" i="2" s="1"/>
  <c r="S73" i="2"/>
  <c r="T73" i="2" s="1"/>
  <c r="Q73" i="2"/>
  <c r="Q66" i="2"/>
  <c r="S28" i="2"/>
  <c r="T28" i="2" s="1"/>
  <c r="Q28" i="2"/>
  <c r="S9" i="2"/>
  <c r="T9" i="2" s="1"/>
  <c r="Q9" i="2"/>
  <c r="P123" i="2" l="1"/>
  <c r="Q123" i="2" s="1"/>
  <c r="F123" i="2"/>
  <c r="P84" i="2"/>
  <c r="F84" i="2"/>
  <c r="G84" i="2" s="1"/>
  <c r="P36" i="2"/>
  <c r="Q36" i="2" s="1"/>
  <c r="F36" i="2"/>
  <c r="G36" i="2" s="1"/>
  <c r="S123" i="2" l="1"/>
  <c r="T123" i="2" s="1"/>
  <c r="G123" i="2"/>
  <c r="S84" i="2"/>
  <c r="T84" i="2" s="1"/>
  <c r="Q84" i="2"/>
  <c r="S36" i="2"/>
  <c r="T36" i="2" s="1"/>
  <c r="P102" i="2" l="1"/>
  <c r="F102" i="2"/>
  <c r="G102" i="2" s="1"/>
  <c r="P54" i="2"/>
  <c r="F54" i="2"/>
  <c r="G54" i="2" s="1"/>
  <c r="P21" i="2"/>
  <c r="Q21" i="2" s="1"/>
  <c r="P19" i="2"/>
  <c r="F19" i="2"/>
  <c r="G19" i="2" s="1"/>
  <c r="P7" i="2"/>
  <c r="F7" i="2"/>
  <c r="G7" i="2" s="1"/>
  <c r="P96" i="2"/>
  <c r="Q96" i="2" s="1"/>
  <c r="F96" i="2"/>
  <c r="P50" i="2"/>
  <c r="F50" i="2"/>
  <c r="G50" i="2" s="1"/>
  <c r="P31" i="2"/>
  <c r="F31" i="2"/>
  <c r="G31" i="2" s="1"/>
  <c r="F21" i="2"/>
  <c r="G21" i="2" s="1"/>
  <c r="P42" i="2"/>
  <c r="Q42" i="2" s="1"/>
  <c r="F42" i="2"/>
  <c r="P18" i="2"/>
  <c r="Q18" i="2" s="1"/>
  <c r="F18" i="2"/>
  <c r="G18" i="2" s="1"/>
  <c r="S102" i="2" l="1"/>
  <c r="T102" i="2" s="1"/>
  <c r="Q102" i="2"/>
  <c r="S54" i="2"/>
  <c r="T54" i="2" s="1"/>
  <c r="S19" i="2"/>
  <c r="T19" i="2" s="1"/>
  <c r="S7" i="2"/>
  <c r="T7" i="2" s="1"/>
  <c r="S96" i="2"/>
  <c r="T96" i="2" s="1"/>
  <c r="Q54" i="2"/>
  <c r="S21" i="2"/>
  <c r="T21" i="2" s="1"/>
  <c r="Q19" i="2"/>
  <c r="S50" i="2"/>
  <c r="T50" i="2" s="1"/>
  <c r="Q7" i="2"/>
  <c r="G96" i="2"/>
  <c r="S31" i="2"/>
  <c r="T31" i="2" s="1"/>
  <c r="S42" i="2"/>
  <c r="T42" i="2" s="1"/>
  <c r="Q50" i="2"/>
  <c r="Q31" i="2"/>
  <c r="G42" i="2"/>
  <c r="S18" i="2"/>
  <c r="T18" i="2" s="1"/>
  <c r="P124" i="2"/>
  <c r="Q124" i="2" s="1"/>
  <c r="P122" i="2"/>
  <c r="P120" i="2"/>
  <c r="P119" i="2"/>
  <c r="P115" i="2"/>
  <c r="P109" i="2"/>
  <c r="P105" i="2"/>
  <c r="P104" i="2"/>
  <c r="P103" i="2"/>
  <c r="P101" i="2"/>
  <c r="P90" i="2"/>
  <c r="P88" i="2"/>
  <c r="P85" i="2"/>
  <c r="P82" i="2"/>
  <c r="P78" i="2"/>
  <c r="P77" i="2"/>
  <c r="P75" i="2"/>
  <c r="P74" i="2"/>
  <c r="P72" i="2"/>
  <c r="P68" i="2"/>
  <c r="P67" i="2"/>
  <c r="P63" i="2"/>
  <c r="P59" i="2"/>
  <c r="P58" i="2"/>
  <c r="P56" i="2"/>
  <c r="P49" i="2"/>
  <c r="P46" i="2"/>
  <c r="P41" i="2"/>
  <c r="P40" i="2"/>
  <c r="P37" i="2"/>
  <c r="P32" i="2"/>
  <c r="P30" i="2"/>
  <c r="P29" i="2"/>
  <c r="P27" i="2"/>
  <c r="P22" i="2"/>
  <c r="P15" i="2"/>
  <c r="P13" i="2"/>
  <c r="P11" i="2"/>
  <c r="P6" i="2"/>
  <c r="F124" i="2"/>
  <c r="G124" i="2" s="1"/>
  <c r="F122" i="2"/>
  <c r="G122" i="2" s="1"/>
  <c r="F120" i="2"/>
  <c r="G120" i="2" s="1"/>
  <c r="F119" i="2"/>
  <c r="G119" i="2" s="1"/>
  <c r="F115" i="2"/>
  <c r="G115" i="2" s="1"/>
  <c r="F109" i="2"/>
  <c r="G109" i="2" s="1"/>
  <c r="F105" i="2"/>
  <c r="G105" i="2" s="1"/>
  <c r="F104" i="2"/>
  <c r="G104" i="2" s="1"/>
  <c r="F103" i="2"/>
  <c r="G103" i="2" s="1"/>
  <c r="F101" i="2"/>
  <c r="G101" i="2" s="1"/>
  <c r="F90" i="2"/>
  <c r="G90" i="2" s="1"/>
  <c r="F88" i="2"/>
  <c r="G88" i="2" s="1"/>
  <c r="F85" i="2"/>
  <c r="G85" i="2" s="1"/>
  <c r="F82" i="2"/>
  <c r="G82" i="2" s="1"/>
  <c r="F78" i="2"/>
  <c r="G78" i="2" s="1"/>
  <c r="F77" i="2"/>
  <c r="G77" i="2" s="1"/>
  <c r="F75" i="2"/>
  <c r="G75" i="2" s="1"/>
  <c r="F74" i="2"/>
  <c r="G74" i="2" s="1"/>
  <c r="F72" i="2"/>
  <c r="G72" i="2" s="1"/>
  <c r="F68" i="2"/>
  <c r="G68" i="2" s="1"/>
  <c r="F67" i="2"/>
  <c r="G67" i="2" s="1"/>
  <c r="F63" i="2"/>
  <c r="G63" i="2" s="1"/>
  <c r="F59" i="2"/>
  <c r="G59" i="2" s="1"/>
  <c r="F58" i="2"/>
  <c r="G58" i="2" s="1"/>
  <c r="F56" i="2"/>
  <c r="G56" i="2" s="1"/>
  <c r="F49" i="2"/>
  <c r="G49" i="2" s="1"/>
  <c r="F46" i="2"/>
  <c r="G46" i="2" s="1"/>
  <c r="F41" i="2"/>
  <c r="G41" i="2" s="1"/>
  <c r="F40" i="2"/>
  <c r="G40" i="2" s="1"/>
  <c r="F37" i="2"/>
  <c r="G37" i="2" s="1"/>
  <c r="F32" i="2"/>
  <c r="G32" i="2" s="1"/>
  <c r="F30" i="2"/>
  <c r="G30" i="2" s="1"/>
  <c r="F29" i="2"/>
  <c r="G29" i="2" s="1"/>
  <c r="F27" i="2"/>
  <c r="G27" i="2" s="1"/>
  <c r="F22" i="2"/>
  <c r="G22" i="2" s="1"/>
  <c r="F15" i="2"/>
  <c r="G15" i="2" s="1"/>
  <c r="F13" i="2"/>
  <c r="G13" i="2" s="1"/>
  <c r="F11" i="2"/>
  <c r="G11" i="2" s="1"/>
  <c r="F6" i="2"/>
  <c r="G6" i="2" s="1"/>
  <c r="S27" i="2" l="1"/>
  <c r="T27" i="2" s="1"/>
  <c r="S41" i="2"/>
  <c r="T41" i="2" s="1"/>
  <c r="S59" i="2"/>
  <c r="T59" i="2" s="1"/>
  <c r="S74" i="2"/>
  <c r="T74" i="2" s="1"/>
  <c r="S29" i="2"/>
  <c r="T29" i="2" s="1"/>
  <c r="S46" i="2"/>
  <c r="T46" i="2" s="1"/>
  <c r="S75" i="2"/>
  <c r="T75" i="2" s="1"/>
  <c r="S85" i="2"/>
  <c r="T85" i="2" s="1"/>
  <c r="S103" i="2"/>
  <c r="T103" i="2" s="1"/>
  <c r="S104" i="2"/>
  <c r="T104" i="2" s="1"/>
  <c r="S11" i="2"/>
  <c r="T11" i="2" s="1"/>
  <c r="S22" i="2"/>
  <c r="T22" i="2" s="1"/>
  <c r="S82" i="2"/>
  <c r="T82" i="2" s="1"/>
  <c r="S115" i="2"/>
  <c r="T115" i="2" s="1"/>
  <c r="S63" i="2"/>
  <c r="T63" i="2" s="1"/>
  <c r="S30" i="2"/>
  <c r="T30" i="2" s="1"/>
  <c r="S49" i="2"/>
  <c r="T49" i="2" s="1"/>
  <c r="S88" i="2"/>
  <c r="T88" i="2" s="1"/>
  <c r="S105" i="2"/>
  <c r="T105" i="2" s="1"/>
  <c r="S119" i="2"/>
  <c r="T119" i="2" s="1"/>
  <c r="S13" i="2"/>
  <c r="T13" i="2" s="1"/>
  <c r="S32" i="2"/>
  <c r="T32" i="2" s="1"/>
  <c r="S67" i="2"/>
  <c r="T67" i="2" s="1"/>
  <c r="S77" i="2"/>
  <c r="T77" i="2" s="1"/>
  <c r="S90" i="2"/>
  <c r="T90" i="2" s="1"/>
  <c r="S120" i="2"/>
  <c r="T120" i="2" s="1"/>
  <c r="S15" i="2"/>
  <c r="T15" i="2" s="1"/>
  <c r="S37" i="2"/>
  <c r="T37" i="2" s="1"/>
  <c r="S56" i="2"/>
  <c r="T56" i="2" s="1"/>
  <c r="S78" i="2"/>
  <c r="T78" i="2" s="1"/>
  <c r="S122" i="2"/>
  <c r="T122" i="2" s="1"/>
  <c r="S68" i="2"/>
  <c r="T68" i="2" s="1"/>
  <c r="S124" i="2"/>
  <c r="T124" i="2" s="1"/>
  <c r="S6" i="2"/>
  <c r="T6" i="2" s="1"/>
  <c r="S40" i="2"/>
  <c r="T40" i="2" s="1"/>
  <c r="S58" i="2"/>
  <c r="T58" i="2" s="1"/>
  <c r="S72" i="2"/>
  <c r="T72" i="2" s="1"/>
  <c r="S101" i="2"/>
  <c r="T101" i="2" s="1"/>
  <c r="S109" i="2"/>
  <c r="T109" i="2" s="1"/>
  <c r="Q15" i="2"/>
  <c r="Q27" i="2"/>
  <c r="Q30" i="2"/>
  <c r="Q37" i="2"/>
  <c r="Q41" i="2"/>
  <c r="Q49" i="2"/>
  <c r="Q56" i="2"/>
  <c r="Q59" i="2"/>
  <c r="Q74" i="2"/>
  <c r="Q78" i="2"/>
  <c r="Q85" i="2"/>
  <c r="Q88" i="2"/>
  <c r="Q103" i="2"/>
  <c r="Q105" i="2"/>
  <c r="Q109" i="2"/>
  <c r="Q115" i="2"/>
  <c r="Q120" i="2"/>
  <c r="Q6" i="2"/>
  <c r="Q11" i="2"/>
  <c r="Q13" i="2"/>
  <c r="Q22" i="2"/>
  <c r="Q29" i="2"/>
  <c r="Q32" i="2"/>
  <c r="Q40" i="2"/>
  <c r="Q46" i="2"/>
  <c r="Q58" i="2"/>
  <c r="Q63" i="2"/>
  <c r="Q67" i="2"/>
  <c r="Q68" i="2"/>
  <c r="Q72" i="2"/>
  <c r="Q75" i="2"/>
  <c r="Q77" i="2"/>
  <c r="Q82" i="2"/>
  <c r="Q90" i="2"/>
  <c r="Q101" i="2"/>
  <c r="Q104" i="2"/>
  <c r="Q119" i="2"/>
  <c r="Q122" i="2"/>
  <c r="S126" i="2" l="1"/>
  <c r="T126" i="2" s="1"/>
  <c r="F9" i="3" l="1"/>
  <c r="O127" i="2" l="1"/>
  <c r="N127" i="2"/>
  <c r="M127" i="2"/>
  <c r="L127" i="2"/>
  <c r="K127" i="2"/>
  <c r="J127" i="2"/>
  <c r="I127" i="2"/>
  <c r="H127" i="2"/>
  <c r="E127" i="2"/>
  <c r="D127" i="2"/>
  <c r="C127" i="2"/>
  <c r="B127" i="2"/>
  <c r="O11" i="3" l="1"/>
  <c r="F11" i="3"/>
  <c r="P11" i="3" l="1"/>
  <c r="O10" i="3" l="1"/>
  <c r="F10" i="3"/>
  <c r="P10" i="3" l="1"/>
  <c r="N20" i="3" l="1"/>
  <c r="M20" i="3"/>
  <c r="L20" i="3"/>
  <c r="K20" i="3"/>
  <c r="J20" i="3"/>
  <c r="I20" i="3"/>
  <c r="H20" i="3"/>
  <c r="G20" i="3"/>
  <c r="E20" i="3"/>
  <c r="D20" i="3"/>
  <c r="C20" i="3"/>
  <c r="B20" i="3"/>
  <c r="F19" i="3"/>
  <c r="O15" i="3" l="1"/>
  <c r="F15" i="3"/>
  <c r="P15" i="3" l="1"/>
  <c r="F18" i="3" l="1"/>
  <c r="F17" i="3"/>
  <c r="F8" i="3"/>
  <c r="F7" i="3"/>
  <c r="F6" i="3"/>
  <c r="F5" i="3"/>
  <c r="O19" i="3"/>
  <c r="P19" i="3" s="1"/>
  <c r="O18" i="3"/>
  <c r="O17" i="3"/>
  <c r="O16" i="3"/>
  <c r="O14" i="3"/>
  <c r="O13" i="3"/>
  <c r="P13" i="3" s="1"/>
  <c r="O12" i="3"/>
  <c r="O9" i="3"/>
  <c r="O8" i="3"/>
  <c r="O7" i="3"/>
  <c r="O6" i="3"/>
  <c r="O5" i="3"/>
  <c r="O4" i="3"/>
  <c r="O3" i="3"/>
  <c r="F16" i="3"/>
  <c r="F14" i="3"/>
  <c r="F12" i="3"/>
  <c r="F4" i="3"/>
  <c r="F3" i="3"/>
  <c r="P8" i="3" l="1"/>
  <c r="P9" i="3"/>
  <c r="P6" i="3"/>
  <c r="P5" i="3"/>
  <c r="P7" i="3"/>
  <c r="O20" i="3"/>
  <c r="F20" i="3"/>
  <c r="P4" i="3"/>
  <c r="P17" i="3"/>
  <c r="P18" i="3"/>
  <c r="P3" i="3"/>
  <c r="P14" i="3"/>
  <c r="P12" i="3"/>
  <c r="P16" i="3"/>
  <c r="P20" i="3" l="1"/>
  <c r="P127" i="2" l="1"/>
  <c r="Q127" i="2" s="1"/>
  <c r="F127" i="2" l="1"/>
  <c r="G127" i="2" l="1"/>
  <c r="S127" i="2"/>
  <c r="T1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5" authorId="0" shapeId="0" xr:uid="{DC1F2368-7321-40AA-8365-1C355065426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11/09/2024</t>
        </r>
      </text>
    </comment>
    <comment ref="C6" authorId="0" shapeId="0" xr:uid="{F28B2634-8C46-43E6-97C8-3FE4CAC24CC7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01/10/2024
09/10/2024</t>
        </r>
      </text>
    </comment>
    <comment ref="E6" authorId="0" shapeId="0" xr:uid="{9ED6A1F4-7D3C-4A85-B868-A1CCA9580A9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26/12/2024</t>
        </r>
      </text>
    </comment>
    <comment ref="D7" authorId="0" shapeId="0" xr:uid="{C4C4C08E-F9CB-4931-A2F1-B041FA82426C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14/11/2024
15/11/2024</t>
        </r>
      </text>
    </comment>
    <comment ref="D8" authorId="0" shapeId="0" xr:uid="{140AF822-CDBB-45B5-811E-41D50D4AD7A2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05/11/2024
06/11/2024</t>
        </r>
      </text>
    </comment>
    <comment ref="E8" authorId="0" shapeId="0" xr:uid="{85A769D5-578A-4A73-8FAB-9736A3B48AE5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16/12/2024
17/12/2024</t>
        </r>
      </text>
    </comment>
    <comment ref="B9" authorId="0" shapeId="0" xr:uid="{445AC7FE-D744-4BDC-9C1D-2CD8B4AB8251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13/09/2024
16/09/2024</t>
        </r>
      </text>
    </comment>
    <comment ref="D9" authorId="0" shapeId="0" xr:uid="{B6CBBEED-B6F1-46F6-8205-84A558521F7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27/11/2024</t>
        </r>
      </text>
    </comment>
    <comment ref="D10" authorId="0" shapeId="0" xr:uid="{83FE4897-0C40-41C8-BFA5-73F579A11C9F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27/11/2024</t>
        </r>
      </text>
    </comment>
    <comment ref="E11" authorId="0" shapeId="0" xr:uid="{46A9D6CB-1A8D-470D-8007-6CB80CAE276B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13/12/2024</t>
        </r>
      </text>
    </comment>
    <comment ref="G12" authorId="0" shapeId="0" xr:uid="{910F9E6F-0929-4D29-A9AC-F3937AB0B6D2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07/01/2025</t>
        </r>
      </text>
    </comment>
    <comment ref="H13" authorId="0" shapeId="0" xr:uid="{00EBEA50-0BBD-42B8-80ED-A53FE901C73F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17/02/2025</t>
        </r>
      </text>
    </comment>
    <comment ref="E14" authorId="0" shapeId="0" xr:uid="{F74CE81F-13A9-479D-9C02-E22CCD352761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13/12/2024
26/12/2024</t>
        </r>
      </text>
    </comment>
    <comment ref="I15" authorId="0" shapeId="0" xr:uid="{A29E25DF-68C2-4261-8E89-EC5FB60C9E38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11/03/2025
25/03/2025</t>
        </r>
      </text>
    </comment>
    <comment ref="I16" authorId="0" shapeId="0" xr:uid="{3166D598-FCEE-4D37-B285-966C57D15F8F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03/03/2025</t>
        </r>
      </text>
    </comment>
    <comment ref="K17" authorId="0" shapeId="0" xr:uid="{D3A92618-8301-4ED7-8471-00CEB1770403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05/05/2025</t>
        </r>
      </text>
    </comment>
    <comment ref="K18" authorId="0" shapeId="0" xr:uid="{8F4B6746-315A-4281-9BA0-B8CF99EFF3FE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20/05/2025</t>
        </r>
      </text>
    </comment>
  </commentList>
</comments>
</file>

<file path=xl/sharedStrings.xml><?xml version="1.0" encoding="utf-8"?>
<sst xmlns="http://schemas.openxmlformats.org/spreadsheetml/2006/main" count="171" uniqueCount="145">
  <si>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</si>
  <si>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</si>
  <si>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</si>
  <si>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</si>
  <si>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</si>
  <si>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</si>
  <si>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</si>
  <si>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</si>
  <si>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</si>
  <si>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</si>
  <si>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</si>
  <si>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</si>
  <si>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</t>
  </si>
  <si>
    <t>HORAS</t>
  </si>
  <si>
    <t>MINUTOS</t>
  </si>
  <si>
    <t>TOTAL</t>
  </si>
  <si>
    <t>CASTRO NARVAEZ LUIS</t>
  </si>
  <si>
    <t>CAVIERES MADARIAGA NATALIA</t>
  </si>
  <si>
    <t>DIAZ MUÑOZ TRINIDAD</t>
  </si>
  <si>
    <t>DIAZ ORELLANA PRISCILA</t>
  </si>
  <si>
    <t>FACUSSE SAAVEDRA PATRICIO</t>
  </si>
  <si>
    <t>GONZALEZ ROJAS ELIZABETH</t>
  </si>
  <si>
    <t>HOLGUIN IRIARTE ANGELA</t>
  </si>
  <si>
    <t>MANCILLA VALENZUELA MARCELO</t>
  </si>
  <si>
    <t xml:space="preserve">MUÑOZ GRANADINO LILY </t>
  </si>
  <si>
    <t>NILO CARDENAS HILDA</t>
  </si>
  <si>
    <t>PEREIRA OSSES VICTOR</t>
  </si>
  <si>
    <t>PEREZ SALGADO JOSE MIGUEL</t>
  </si>
  <si>
    <t>RODRIGUEZ GUZMAN ERIKA</t>
  </si>
  <si>
    <t>RODRIGUEZ MURGA LUIS PAUL</t>
  </si>
  <si>
    <t>TOLEDO REINOSO CONSTANZA</t>
  </si>
  <si>
    <t xml:space="preserve">ZAPATA PEÑAILILLO FRANCISCO </t>
  </si>
  <si>
    <t>ARIAS SPULER KARLA</t>
  </si>
  <si>
    <t>BARRERA OSORIO JORGE</t>
  </si>
  <si>
    <t>MALDONADO ARDIZZONI VERONICA</t>
  </si>
  <si>
    <t>GUTIERREZ LABRIN CATALINA V.</t>
  </si>
  <si>
    <t>AEDO SOTO IGNACIO</t>
  </si>
  <si>
    <t>ORTIZ URRUTIA TATIANA</t>
  </si>
  <si>
    <t>DIAS INASISTENCIAS 2024</t>
  </si>
  <si>
    <t>LAZO CANDIA GEOVANNY</t>
  </si>
  <si>
    <t>BERTI LASTARRIA LEONARDO</t>
  </si>
  <si>
    <t>CISTERNA VALDIVIA NATHALY</t>
  </si>
  <si>
    <t>CHAPARO SUAREZ MARISOL</t>
  </si>
  <si>
    <t>DEJEAS FONTT JENNYFER</t>
  </si>
  <si>
    <t>GAVILAN NAVARRO HECTOR</t>
  </si>
  <si>
    <t>JARA HENRIQUEZ MONICA</t>
  </si>
  <si>
    <t>LOPEZ PEREZ DANIELA</t>
  </si>
  <si>
    <t>ROGAZZY ALBORNOZ JACQUELINE</t>
  </si>
  <si>
    <t>SANDOVAL JORQUERA MARISELA</t>
  </si>
  <si>
    <t>VERGARA CONCHA HUMBERTO</t>
  </si>
  <si>
    <t>ELGUETA FLORES NESTOR</t>
  </si>
  <si>
    <t>MORALES ESTAY CLAUDIA CATALINA</t>
  </si>
  <si>
    <t>RODRIGO CHAVEZ LUIS</t>
  </si>
  <si>
    <t>VILLALON PEREZ KARLA</t>
  </si>
  <si>
    <t>BRANTE TAPIA AMAPOLA</t>
  </si>
  <si>
    <t xml:space="preserve">DIAZ SANTANDER DAVID </t>
  </si>
  <si>
    <t>CASTRO MOYA FRESIA</t>
  </si>
  <si>
    <t>CHAVEZ MILLAN MARCIA</t>
  </si>
  <si>
    <t>CHAVEZ MILLAN SOLEDAD</t>
  </si>
  <si>
    <t>FLORES MUÑOZ YIRELY FRANCISCA</t>
  </si>
  <si>
    <t>RAMIREZ RODRIGUEZ ALIRO</t>
  </si>
  <si>
    <t>ALARCON ZAMBRANO MARIA JOSE</t>
  </si>
  <si>
    <t>BRITO VARGAS KATIA</t>
  </si>
  <si>
    <t>FUENZALIDA GATICA MACARENA</t>
  </si>
  <si>
    <t>RODRIGUEZ CASTRO ORLIMAR</t>
  </si>
  <si>
    <t>CRISOSTOMO AGUAYO CAMILA</t>
  </si>
  <si>
    <t>YAÑEZ SALAZAR BARBARA</t>
  </si>
  <si>
    <t>ALLENDE CIFUENTES JAVIERA</t>
  </si>
  <si>
    <t xml:space="preserve">CEA HENRIQUEZ YASNA </t>
  </si>
  <si>
    <t>JADELL TORRES ANISETT</t>
  </si>
  <si>
    <t>LOZANO RODRIGUEZ ALVARO</t>
  </si>
  <si>
    <t>PINOCHET MORALES BARBARA</t>
  </si>
  <si>
    <t>AVENDAÑO URRUTIA MARIA</t>
  </si>
  <si>
    <t>BARRIENTOS ARAVENA IVAN</t>
  </si>
  <si>
    <t>CANDIA GONZALEZ BELEN</t>
  </si>
  <si>
    <t>DE LA FUENTE ESPINOZA SOLEDAD</t>
  </si>
  <si>
    <t>ORELLANA MERCADO FRANCISCO</t>
  </si>
  <si>
    <t>TOBAR LOPEZ VIVIANA</t>
  </si>
  <si>
    <t>VARGAS VERA CONSTANZA</t>
  </si>
  <si>
    <t>DIAZ RODRIGUEZ YERKO</t>
  </si>
  <si>
    <t>ELGUETA ESTAY PILAR</t>
  </si>
  <si>
    <t>FLORES PALMA FRANCISCA</t>
  </si>
  <si>
    <t>HERRAZ GONZALEZ CAMILA</t>
  </si>
  <si>
    <t>HINOJOSA CANGA ANTONIA PAZ</t>
  </si>
  <si>
    <t>LEON VALENCIA SANDRA</t>
  </si>
  <si>
    <t>LOPEZ CAMACHO YESSICA</t>
  </si>
  <si>
    <t>OLIVERA MORA NICOLE</t>
  </si>
  <si>
    <t>POBLETE URBINA TIARE</t>
  </si>
  <si>
    <t>RETAMAL VALENZUELA MARCO</t>
  </si>
  <si>
    <t>SULBARAN RIERA JOSE LUIS</t>
  </si>
  <si>
    <t>SOZA SOTO CAROLA</t>
  </si>
  <si>
    <t>TOVAR TORRES LAURA</t>
  </si>
  <si>
    <t>URRA AVILA GUILLERMO</t>
  </si>
  <si>
    <t>VICENCIO ORELLANA MARIA C.</t>
  </si>
  <si>
    <t>ZURA CHULAK VALENTINA</t>
  </si>
  <si>
    <t>ACEVEDO MERCADO FERNANDA</t>
  </si>
  <si>
    <t>BRAVO LOZADA ANA KARINA</t>
  </si>
  <si>
    <t>CARDENAS GATICA EMILIO</t>
  </si>
  <si>
    <t>CARVAJAL PEÑAILILLO ERICA</t>
  </si>
  <si>
    <t>DIAZ MUÑOZ ELVIRA CRISTINA</t>
  </si>
  <si>
    <t>ESPINOZA ALVAREZ GUSTAVO</t>
  </si>
  <si>
    <t>GALAZ MIRANDA DANIELA</t>
  </si>
  <si>
    <t>GONZALEZ ARANEDA MILTON</t>
  </si>
  <si>
    <t>GUZMAN MOREL ANA G.</t>
  </si>
  <si>
    <t>ITURRA BAEZA CLAUDIA</t>
  </si>
  <si>
    <t>LOPEZ ESPINOZA DANIELA</t>
  </si>
  <si>
    <t>MANRIQUE LOOR ANA</t>
  </si>
  <si>
    <t>NAVARRO VERGARA AMANDA</t>
  </si>
  <si>
    <t>ORTUÑO DIAZ GERARDO</t>
  </si>
  <si>
    <t>PINO NORAMBUENA NICOLE</t>
  </si>
  <si>
    <t>REYES INOSTROZA NICOLE</t>
  </si>
  <si>
    <t>RIVERA CLAROS MONICA</t>
  </si>
  <si>
    <t>SALAZAR VALENZUELA CRISTIAN</t>
  </si>
  <si>
    <t>COLELLA DURAN ANTONELLA</t>
  </si>
  <si>
    <t>FUENTES GONZALEZ JUAN PABLO</t>
  </si>
  <si>
    <t>IRRIBARRA KEIM KATHERINE</t>
  </si>
  <si>
    <t>MUÑOZ QUILODRAN SANDRA</t>
  </si>
  <si>
    <t>RICCA BENAVIDES NATALIA</t>
  </si>
  <si>
    <t>ROJAS VILLALOBOS VALENTINA</t>
  </si>
  <si>
    <t>ELIZONDO SEPULVEDA MARIA JOSE</t>
  </si>
  <si>
    <t>ORTEGA NAVARRO GASTON</t>
  </si>
  <si>
    <t>FACUSSE SAAVEDA PATRICIO</t>
  </si>
  <si>
    <t>FLORES MUÑOZ YIRELY</t>
  </si>
  <si>
    <t>ARAYA ARREDONDO VALENTINA</t>
  </si>
  <si>
    <t>CARVAJAL CONCHA JIMENA</t>
  </si>
  <si>
    <t>SEVERINO CARRASCO PATRICIA</t>
  </si>
  <si>
    <t>TAPIA VALENZUELA SEBASTIAN</t>
  </si>
  <si>
    <t>PARKES FLORES JAVIERA PAZ</t>
  </si>
  <si>
    <t>BRAVO ADRIAZOLA GRACE</t>
  </si>
  <si>
    <t>PEÑALOZA SOTO PAOLA</t>
  </si>
  <si>
    <t>ARREDONDO FARIAS EVELYN</t>
  </si>
  <si>
    <t>DIAS INASISTENCIAS 2025</t>
  </si>
  <si>
    <t>DELGADO FERNANDEZ CAMILA</t>
  </si>
  <si>
    <t>CUELLO SAGARDIA GERALDINE</t>
  </si>
  <si>
    <t>MURILLO BEQUER SAIRE</t>
  </si>
  <si>
    <t>ROJAS CACERES KARINA</t>
  </si>
  <si>
    <t>VARGAS MADARIAGA CONSTANZA</t>
  </si>
  <si>
    <t>CASTILLO CABRERA NICOL</t>
  </si>
  <si>
    <t>ESPINOZA PEHUEN CLIO</t>
  </si>
  <si>
    <t>PEREZ OLIVOS SARA</t>
  </si>
  <si>
    <t>PINTO URREA NICOLAS</t>
  </si>
  <si>
    <t>POZO REYES ROXANA</t>
  </si>
  <si>
    <t>ALIAGA MEZA MARCELA</t>
  </si>
  <si>
    <t>CONCHA ESPINOZA CATALINA</t>
  </si>
  <si>
    <t>FLORVIL FELISE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</si>
</sst>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Arial Black"/>
      <family val="2"/>
    </font>
    <font>
      <b/>
      <sz val="14"/>
      <color rgb="FF002060"/>
      <name val="Calibri"/>
      <family val="2"/>
      <scheme val="minor"/>
    </font>
    <font>
      <sz val="14"/>
      <color rgb="FFFF0000"/>
      <name val="Arial Black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20"/>
      <color rgb="FFFF0000"/>
      <name val="Calibri"/>
      <family val="2"/>
      <scheme val="minor"/>
    </font>
    <font>
      <b/>
      <sz val="14"/>
      <color rgb="FFFF0000"/>
      <name val="Arial Black"/>
      <family val="2"/>
    </font>
    <font>
      <b/>
      <sz val="14"/>
      <color rgb="FF0070C0"/>
      <name val="Arial Black"/>
      <family val="2"/>
    </font>
    <font>
      <b/>
      <sz val="14"/>
      <color theme="1"/>
      <name val="Arial Black"/>
      <family val="2"/>
    </font>
    <font>
      <b/>
      <sz val="12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indexed="10"/>
      <name val="Tahoma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4" fillId="0" borderId="0" xfId="0" applyFont="1"/>
    <xf numFmtId="0" fontId="3" fillId="2" borderId="1" xfId="0" applyFont="1" applyFill="1" applyBorder="1"/>
    <xf numFmtId="0" fontId="16" fillId="2" borderId="1" xfId="0" applyFont="1" applyFill="1" applyBorder="1"/>
    <xf numFmtId="0" fontId="3" fillId="4" borderId="1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1" fontId="7" fillId="3" borderId="1" xfId="0" applyNumberFormat="1" applyFont="1" applyFill="1" applyBorder="1" applyProtection="1">
      <protection locked="0"/>
    </xf>
    <xf numFmtId="0" fontId="5" fillId="3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6" fillId="4" borderId="1" xfId="0" applyFont="1" applyFill="1" applyBorder="1"/>
    <xf numFmtId="0" fontId="3" fillId="4" borderId="1" xfId="0" applyFont="1" applyFill="1" applyBorder="1" applyAlignment="1">
      <alignment horizontal="center"/>
    </xf>
    <xf numFmtId="46" fontId="15" fillId="4" borderId="1" xfId="0" applyNumberFormat="1" applyFont="1" applyFill="1" applyBorder="1"/>
    <xf numFmtId="0" fontId="13" fillId="4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46" fontId="9" fillId="3" borderId="2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21" fontId="19" fillId="2" borderId="1" xfId="0" applyNumberFormat="1" applyFont="1" applyFill="1" applyBorder="1" applyAlignment="1">
      <alignment horizontal="right"/>
    </xf>
    <xf numFmtId="46" fontId="20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19" fillId="3" borderId="1" xfId="0" applyFont="1" applyFill="1" applyBorder="1" applyAlignment="1">
      <alignment horizontal="right"/>
    </xf>
    <xf numFmtId="46" fontId="20" fillId="3" borderId="2" xfId="0" applyNumberFormat="1" applyFont="1" applyFill="1" applyBorder="1" applyAlignment="1">
      <alignment horizontal="right"/>
    </xf>
    <xf numFmtId="0" fontId="20" fillId="3" borderId="2" xfId="0" applyFont="1" applyFill="1" applyBorder="1" applyAlignment="1">
      <alignment horizontal="right"/>
    </xf>
    <xf numFmtId="0" fontId="21" fillId="5" borderId="1" xfId="0" applyFont="1" applyFill="1" applyBorder="1"/>
    <xf numFmtId="0" fontId="5" fillId="5" borderId="1" xfId="0" applyFont="1" applyFill="1" applyBorder="1" applyAlignment="1">
      <alignment horizontal="center"/>
    </xf>
    <xf numFmtId="21" fontId="18" fillId="6" borderId="1" xfId="0" applyNumberFormat="1" applyFont="1" applyFill="1" applyBorder="1" applyAlignment="1">
      <alignment horizontal="right"/>
    </xf>
    <xf numFmtId="21" fontId="19" fillId="6" borderId="1" xfId="0" applyNumberFormat="1" applyFont="1" applyFill="1" applyBorder="1" applyAlignment="1">
      <alignment horizontal="right"/>
    </xf>
    <xf numFmtId="21" fontId="18" fillId="7" borderId="1" xfId="0" applyNumberFormat="1" applyFont="1" applyFill="1" applyBorder="1" applyAlignment="1">
      <alignment horizontal="right"/>
    </xf>
    <xf numFmtId="21" fontId="18" fillId="5" borderId="1" xfId="0" applyNumberFormat="1" applyFont="1" applyFill="1" applyBorder="1" applyAlignment="1">
      <alignment horizontal="right"/>
    </xf>
    <xf numFmtId="0" fontId="25" fillId="5" borderId="1" xfId="0" applyFont="1" applyFill="1" applyBorder="1"/>
    <xf numFmtId="0" fontId="26" fillId="5" borderId="1" xfId="0" applyFont="1" applyFill="1" applyBorder="1"/>
    <xf numFmtId="0" fontId="17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27"/>
  <sheetViews>
    <sheetView tabSelected="1" zoomScale="90" zoomScaleNormal="9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H2" sqref="H2:O2"/>
    </sheetView>
  </sheetViews>
  <sheetFormatPr baseColWidth="10" defaultRowHeight="14.4" x14ac:dyDescent="0.3"/>
  <cols>
    <col min="1" max="1" width="42.44140625" bestFit="1" customWidth="1"/>
    <col min="2" max="2" width="12.109375" bestFit="1" customWidth="1"/>
    <col min="3" max="4" width="13.44140625" bestFit="1" customWidth="1"/>
    <col min="5" max="5" width="12.109375" bestFit="1" customWidth="1"/>
    <col min="6" max="6" width="13.6640625" bestFit="1" customWidth="1"/>
    <col min="7" max="7" width="11.6640625" customWidth="1"/>
    <col min="8" max="8" width="12.109375" bestFit="1" customWidth="1"/>
    <col min="9" max="9" width="13.44140625" bestFit="1" customWidth="1"/>
    <col min="10" max="11" width="12.109375" bestFit="1" customWidth="1"/>
    <col min="12" max="12" width="13.44140625" bestFit="1" customWidth="1"/>
    <col min="13" max="15" width="12.109375" bestFit="1" customWidth="1"/>
    <col min="16" max="16" width="13.6640625" bestFit="1" customWidth="1"/>
    <col min="17" max="17" width="11.6640625" customWidth="1"/>
    <col min="19" max="19" width="11.21875" bestFit="1" customWidth="1"/>
    <col min="20" max="20" width="11.6640625" bestFit="1" customWidth="1"/>
  </cols>
  <sheetData>
    <row r="2" spans="1:20" ht="25.8" x14ac:dyDescent="0.5">
      <c r="B2" s="41">
        <v>2024</v>
      </c>
      <c r="C2" s="41"/>
      <c r="D2" s="41"/>
      <c r="E2" s="41"/>
      <c r="H2" s="41">
        <v>2025</v>
      </c>
      <c r="I2" s="41"/>
      <c r="J2" s="41"/>
      <c r="K2" s="41"/>
      <c r="L2" s="41"/>
      <c r="M2" s="41"/>
      <c r="N2" s="41"/>
      <c r="O2" s="41"/>
    </row>
    <row r="3" spans="1:20" ht="18" x14ac:dyDescent="0.35">
      <c r="A3" s="20" t="s">
        <v>12</v>
      </c>
      <c r="B3" s="21" t="s">
        <v>8</v>
      </c>
      <c r="C3" s="21" t="s">
        <v>9</v>
      </c>
      <c r="D3" s="21" t="s">
        <v>10</v>
      </c>
      <c r="E3" s="21" t="s">
        <v>11</v>
      </c>
      <c r="F3" s="22" t="s">
        <v>13</v>
      </c>
      <c r="G3" s="22" t="s">
        <v>14</v>
      </c>
      <c r="H3" s="23" t="s">
        <v>0</v>
      </c>
      <c r="I3" s="23" t="s">
        <v>1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  <c r="O3" s="23" t="s">
        <v>7</v>
      </c>
      <c r="P3" s="22" t="s">
        <v>13</v>
      </c>
      <c r="Q3" s="22" t="s">
        <v>14</v>
      </c>
      <c r="S3" s="17" t="s">
        <v>13</v>
      </c>
      <c r="T3" s="17" t="s">
        <v>14</v>
      </c>
    </row>
    <row r="4" spans="1:20" ht="21" x14ac:dyDescent="0.5">
      <c r="A4" s="2"/>
      <c r="B4" s="27"/>
      <c r="C4" s="27"/>
      <c r="D4" s="27"/>
      <c r="E4" s="27"/>
      <c r="F4" s="24"/>
      <c r="G4" s="24"/>
      <c r="H4" s="27"/>
      <c r="I4" s="27"/>
      <c r="J4" s="27"/>
      <c r="K4" s="27"/>
      <c r="L4" s="27"/>
      <c r="M4" s="27"/>
      <c r="N4" s="27"/>
      <c r="O4" s="27"/>
      <c r="P4" s="30"/>
      <c r="Q4" s="30"/>
      <c r="S4" s="17"/>
      <c r="T4" s="17"/>
    </row>
    <row r="5" spans="1:20" ht="21" x14ac:dyDescent="0.5">
      <c r="A5" s="3" t="s">
        <v>95</v>
      </c>
      <c r="B5" s="35"/>
      <c r="C5" s="35"/>
      <c r="D5" s="37">
        <v>3.472222222222222E-3</v>
      </c>
      <c r="E5" s="37">
        <v>1.3888888888888889E-3</v>
      </c>
      <c r="F5" s="28">
        <f t="shared" ref="F5" si="0">SUM(B5:E5)</f>
        <v>4.8611111111111112E-3</v>
      </c>
      <c r="G5" s="29">
        <f t="shared" ref="G5" si="1">+F5*24*60</f>
        <v>7</v>
      </c>
      <c r="H5" s="35"/>
      <c r="I5" s="37">
        <v>6.9444444444444447E-4</v>
      </c>
      <c r="J5" s="37">
        <v>1.1805555555555555E-2</v>
      </c>
      <c r="K5" s="37">
        <v>1.5277777777777777E-2</v>
      </c>
      <c r="L5" s="37">
        <v>2.0833333333333333E-3</v>
      </c>
      <c r="M5" s="35"/>
      <c r="N5" s="35"/>
      <c r="O5" s="35"/>
      <c r="P5" s="28">
        <f t="shared" ref="P5" si="2">SUM(H5:O5)</f>
        <v>2.9861111111111109E-2</v>
      </c>
      <c r="Q5" s="29">
        <f t="shared" ref="Q5" si="3">+P5*24*60</f>
        <v>42.999999999999993</v>
      </c>
      <c r="R5" s="1"/>
      <c r="S5" s="18">
        <f t="shared" ref="S5" si="4">+F5+P5</f>
        <v>3.4722222222222224E-2</v>
      </c>
      <c r="T5" s="19">
        <f t="shared" ref="T5" si="5">+S5*24*60</f>
        <v>50</v>
      </c>
    </row>
    <row r="6" spans="1:20" ht="21" x14ac:dyDescent="0.5">
      <c r="A6" s="3" t="s">
        <v>36</v>
      </c>
      <c r="B6" s="37">
        <v>1.3194444444444444E-2</v>
      </c>
      <c r="C6" s="37">
        <v>3.5416666666666666E-2</v>
      </c>
      <c r="D6" s="37">
        <v>9.7222222222222224E-3</v>
      </c>
      <c r="E6" s="37">
        <v>6.2500000000000003E-3</v>
      </c>
      <c r="F6" s="28">
        <f t="shared" ref="F6:F124" si="6">SUM(B6:E6)</f>
        <v>6.458333333333334E-2</v>
      </c>
      <c r="G6" s="29">
        <f t="shared" ref="G6:G124" si="7">+F6*24*60</f>
        <v>93.000000000000014</v>
      </c>
      <c r="H6" s="37">
        <v>1.1805555555555555E-2</v>
      </c>
      <c r="I6" s="37">
        <v>1.1111111111111112E-2</v>
      </c>
      <c r="J6" s="37">
        <v>5.5555555555555558E-3</v>
      </c>
      <c r="K6" s="37">
        <v>6.9444444444444447E-4</v>
      </c>
      <c r="L6" s="37">
        <v>3.472222222222222E-3</v>
      </c>
      <c r="M6" s="35"/>
      <c r="N6" s="35"/>
      <c r="O6" s="35"/>
      <c r="P6" s="28">
        <f t="shared" ref="P6:P124" si="8">SUM(H6:O6)</f>
        <v>3.2638888888888891E-2</v>
      </c>
      <c r="Q6" s="29">
        <f t="shared" ref="Q6:Q124" si="9">+P6*24*60</f>
        <v>47.000000000000007</v>
      </c>
      <c r="R6" s="1"/>
      <c r="S6" s="18">
        <f t="shared" ref="S6:S124" si="10">+F6+P6</f>
        <v>9.7222222222222238E-2</v>
      </c>
      <c r="T6" s="19">
        <f t="shared" ref="T6:T124" si="11">+S6*24*60</f>
        <v>140.00000000000003</v>
      </c>
    </row>
    <row r="7" spans="1:20" ht="21" x14ac:dyDescent="0.5">
      <c r="A7" s="3" t="s">
        <v>61</v>
      </c>
      <c r="B7" s="37">
        <v>4.1666666666666666E-3</v>
      </c>
      <c r="C7" s="35"/>
      <c r="D7" s="37">
        <v>9.0277777777777769E-3</v>
      </c>
      <c r="E7" s="36"/>
      <c r="F7" s="28">
        <f>SUM(B7:E7)</f>
        <v>1.3194444444444443E-2</v>
      </c>
      <c r="G7" s="29">
        <f>+F7*24*60</f>
        <v>19</v>
      </c>
      <c r="H7" s="35"/>
      <c r="I7" s="35"/>
      <c r="J7" s="35"/>
      <c r="K7" s="35"/>
      <c r="L7" s="37">
        <v>4.1666666666666666E-3</v>
      </c>
      <c r="M7" s="35"/>
      <c r="N7" s="35"/>
      <c r="O7" s="35"/>
      <c r="P7" s="28">
        <f>SUM(H7:O7)</f>
        <v>4.1666666666666666E-3</v>
      </c>
      <c r="Q7" s="29">
        <f>+P7*24*60</f>
        <v>6</v>
      </c>
      <c r="R7" s="1"/>
      <c r="S7" s="18">
        <f>+F7+P7</f>
        <v>1.7361111111111108E-2</v>
      </c>
      <c r="T7" s="19">
        <f>+S7*24*60</f>
        <v>24.999999999999996</v>
      </c>
    </row>
    <row r="8" spans="1:20" ht="21" x14ac:dyDescent="0.5">
      <c r="A8" s="3" t="s">
        <v>142</v>
      </c>
      <c r="B8" s="35"/>
      <c r="C8" s="35"/>
      <c r="D8" s="35"/>
      <c r="E8" s="36"/>
      <c r="F8" s="28">
        <f>SUM(B8:E8)</f>
        <v>0</v>
      </c>
      <c r="G8" s="29">
        <f>+F8*24*60</f>
        <v>0</v>
      </c>
      <c r="H8" s="35"/>
      <c r="I8" s="35"/>
      <c r="J8" s="35"/>
      <c r="K8" s="35"/>
      <c r="L8" s="37">
        <v>1.3194444444444444E-2</v>
      </c>
      <c r="M8" s="35"/>
      <c r="N8" s="35"/>
      <c r="O8" s="35"/>
      <c r="P8" s="28">
        <f>SUM(H8:O8)</f>
        <v>1.3194444444444444E-2</v>
      </c>
      <c r="Q8" s="29">
        <f>+P8*24*60</f>
        <v>19</v>
      </c>
      <c r="R8" s="1"/>
      <c r="S8" s="18">
        <f>+F8+P8</f>
        <v>1.3194444444444444E-2</v>
      </c>
      <c r="T8" s="19">
        <f>+S8*24*60</f>
        <v>19</v>
      </c>
    </row>
    <row r="9" spans="1:20" ht="21" x14ac:dyDescent="0.5">
      <c r="A9" s="3" t="s">
        <v>67</v>
      </c>
      <c r="B9" s="37">
        <v>8.3333333333333332E-3</v>
      </c>
      <c r="C9" s="37">
        <v>6.9444444444444447E-4</v>
      </c>
      <c r="D9" s="37">
        <v>8.3333333333333332E-3</v>
      </c>
      <c r="E9" s="36"/>
      <c r="F9" s="28">
        <f>SUM(B9:E9)</f>
        <v>1.7361111111111112E-2</v>
      </c>
      <c r="G9" s="29">
        <f>+F9*24*60</f>
        <v>25</v>
      </c>
      <c r="H9" s="35"/>
      <c r="I9" s="37">
        <v>1.3888888888888889E-3</v>
      </c>
      <c r="J9" s="37">
        <v>6.2500000000000003E-3</v>
      </c>
      <c r="K9" s="37">
        <v>7.6388888888888886E-3</v>
      </c>
      <c r="L9" s="37">
        <v>4.8611111111111112E-3</v>
      </c>
      <c r="M9" s="35"/>
      <c r="N9" s="35"/>
      <c r="O9" s="35"/>
      <c r="P9" s="28">
        <f>SUM(H9:O9)</f>
        <v>2.013888888888889E-2</v>
      </c>
      <c r="Q9" s="29">
        <f>+P9*24*60</f>
        <v>29.000000000000004</v>
      </c>
      <c r="R9" s="1"/>
      <c r="S9" s="18">
        <f>+F9+P9</f>
        <v>3.7500000000000006E-2</v>
      </c>
      <c r="T9" s="19">
        <f>+S9*24*60</f>
        <v>54.000000000000007</v>
      </c>
    </row>
    <row r="10" spans="1:20" ht="21" x14ac:dyDescent="0.5">
      <c r="A10" s="3" t="s">
        <v>123</v>
      </c>
      <c r="B10" s="36"/>
      <c r="C10" s="36"/>
      <c r="D10" s="36"/>
      <c r="E10" s="36"/>
      <c r="F10" s="28">
        <f>SUM(B10:E10)</f>
        <v>0</v>
      </c>
      <c r="G10" s="29">
        <f>+F10*24*60</f>
        <v>0</v>
      </c>
      <c r="H10" s="37">
        <v>2.0833333333333333E-3</v>
      </c>
      <c r="I10" s="35"/>
      <c r="J10" s="35"/>
      <c r="K10" s="35"/>
      <c r="L10" s="35"/>
      <c r="M10" s="35"/>
      <c r="N10" s="35"/>
      <c r="O10" s="35"/>
      <c r="P10" s="28">
        <f>SUM(H10:O10)</f>
        <v>2.0833333333333333E-3</v>
      </c>
      <c r="Q10" s="29">
        <f>+P10*24*60</f>
        <v>3</v>
      </c>
      <c r="R10" s="1"/>
      <c r="S10" s="18">
        <f>+F10+P10</f>
        <v>2.0833333333333333E-3</v>
      </c>
      <c r="T10" s="19">
        <f>+S10*24*60</f>
        <v>3</v>
      </c>
    </row>
    <row r="11" spans="1:20" ht="21" x14ac:dyDescent="0.5">
      <c r="A11" s="3" t="s">
        <v>32</v>
      </c>
      <c r="B11" s="37">
        <v>7.6388888888888886E-3</v>
      </c>
      <c r="C11" s="37">
        <v>1.5277777777777777E-2</v>
      </c>
      <c r="D11" s="37">
        <v>3.472222222222222E-3</v>
      </c>
      <c r="E11" s="37">
        <v>1.2500000000000001E-2</v>
      </c>
      <c r="F11" s="28">
        <f t="shared" si="6"/>
        <v>3.888888888888889E-2</v>
      </c>
      <c r="G11" s="29">
        <f t="shared" si="7"/>
        <v>56</v>
      </c>
      <c r="H11" s="37">
        <v>9.0277777777777769E-3</v>
      </c>
      <c r="I11" s="35"/>
      <c r="J11" s="37">
        <v>1.3888888888888889E-3</v>
      </c>
      <c r="K11" s="35"/>
      <c r="L11" s="37">
        <v>2.7777777777777779E-3</v>
      </c>
      <c r="M11" s="35"/>
      <c r="N11" s="35"/>
      <c r="O11" s="35"/>
      <c r="P11" s="28">
        <f t="shared" si="8"/>
        <v>1.3194444444444444E-2</v>
      </c>
      <c r="Q11" s="29">
        <f t="shared" si="9"/>
        <v>19</v>
      </c>
      <c r="R11" s="1"/>
      <c r="S11" s="18">
        <f t="shared" si="10"/>
        <v>5.2083333333333336E-2</v>
      </c>
      <c r="T11" s="19">
        <f t="shared" si="11"/>
        <v>75</v>
      </c>
    </row>
    <row r="12" spans="1:20" ht="21" x14ac:dyDescent="0.5">
      <c r="A12" s="3" t="s">
        <v>72</v>
      </c>
      <c r="B12" s="37">
        <v>4.1666666666666666E-3</v>
      </c>
      <c r="C12" s="37">
        <v>2.7777777777777779E-3</v>
      </c>
      <c r="D12" s="35"/>
      <c r="E12" s="35"/>
      <c r="F12" s="28">
        <f t="shared" si="6"/>
        <v>6.9444444444444441E-3</v>
      </c>
      <c r="G12" s="29">
        <f t="shared" si="7"/>
        <v>10</v>
      </c>
      <c r="H12" s="35"/>
      <c r="I12" s="35"/>
      <c r="J12" s="35"/>
      <c r="K12" s="35"/>
      <c r="L12" s="35"/>
      <c r="M12" s="35"/>
      <c r="N12" s="35"/>
      <c r="O12" s="35"/>
      <c r="P12" s="28">
        <f t="shared" ref="P12" si="12">SUM(H12:O12)</f>
        <v>0</v>
      </c>
      <c r="Q12" s="29">
        <f t="shared" ref="Q12" si="13">+P12*24*60</f>
        <v>0</v>
      </c>
      <c r="R12" s="1"/>
      <c r="S12" s="18">
        <f t="shared" ref="S12" si="14">+F12+P12</f>
        <v>6.9444444444444441E-3</v>
      </c>
      <c r="T12" s="19">
        <f t="shared" ref="T12" si="15">+S12*24*60</f>
        <v>10</v>
      </c>
    </row>
    <row r="13" spans="1:20" ht="21" x14ac:dyDescent="0.5">
      <c r="A13" s="3" t="s">
        <v>33</v>
      </c>
      <c r="B13" s="37">
        <v>4.8611111111111112E-3</v>
      </c>
      <c r="C13" s="35"/>
      <c r="D13" s="35"/>
      <c r="E13" s="36"/>
      <c r="F13" s="28">
        <f t="shared" si="6"/>
        <v>4.8611111111111112E-3</v>
      </c>
      <c r="G13" s="29">
        <f t="shared" si="7"/>
        <v>7</v>
      </c>
      <c r="H13" s="35"/>
      <c r="I13" s="37">
        <v>6.9444444444444447E-4</v>
      </c>
      <c r="J13" s="35"/>
      <c r="K13" s="35"/>
      <c r="L13" s="35"/>
      <c r="M13" s="35"/>
      <c r="N13" s="35"/>
      <c r="O13" s="35"/>
      <c r="P13" s="28">
        <f t="shared" si="8"/>
        <v>6.9444444444444447E-4</v>
      </c>
      <c r="Q13" s="29">
        <f t="shared" si="9"/>
        <v>1</v>
      </c>
      <c r="R13" s="1"/>
      <c r="S13" s="18">
        <f t="shared" si="10"/>
        <v>5.5555555555555558E-3</v>
      </c>
      <c r="T13" s="19">
        <f t="shared" si="11"/>
        <v>8</v>
      </c>
    </row>
    <row r="14" spans="1:20" ht="21" x14ac:dyDescent="0.5">
      <c r="A14" s="3" t="s">
        <v>73</v>
      </c>
      <c r="B14" s="38">
        <v>0</v>
      </c>
      <c r="C14" s="35"/>
      <c r="D14" s="35"/>
      <c r="E14" s="36"/>
      <c r="F14" s="28">
        <f t="shared" ref="F14" si="16">SUM(B14:E14)</f>
        <v>0</v>
      </c>
      <c r="G14" s="29">
        <f t="shared" ref="G14" si="17">+F14*24*60</f>
        <v>0</v>
      </c>
      <c r="H14" s="37">
        <v>1.6666666666666666E-2</v>
      </c>
      <c r="I14" s="35"/>
      <c r="J14" s="35"/>
      <c r="K14" s="37">
        <v>1.3888888888888889E-3</v>
      </c>
      <c r="L14" s="37">
        <v>6.9444444444444447E-4</v>
      </c>
      <c r="M14" s="35"/>
      <c r="N14" s="35"/>
      <c r="O14" s="35"/>
      <c r="P14" s="28">
        <f t="shared" ref="P14" si="18">SUM(H14:O14)</f>
        <v>1.8749999999999999E-2</v>
      </c>
      <c r="Q14" s="29">
        <f t="shared" ref="Q14" si="19">+P14*24*60</f>
        <v>26.999999999999996</v>
      </c>
      <c r="R14" s="1"/>
      <c r="S14" s="18">
        <f t="shared" ref="S14" si="20">+F14+P14</f>
        <v>1.8749999999999999E-2</v>
      </c>
      <c r="T14" s="19">
        <f t="shared" ref="T14" si="21">+S14*24*60</f>
        <v>26.999999999999996</v>
      </c>
    </row>
    <row r="15" spans="1:20" ht="21" x14ac:dyDescent="0.5">
      <c r="A15" s="3" t="s">
        <v>40</v>
      </c>
      <c r="B15" s="37">
        <v>4.1666666666666666E-3</v>
      </c>
      <c r="C15" s="37">
        <v>5.5555555555555558E-3</v>
      </c>
      <c r="D15" s="35"/>
      <c r="E15" s="37">
        <v>9.7222222222222224E-3</v>
      </c>
      <c r="F15" s="28">
        <f t="shared" si="6"/>
        <v>1.9444444444444445E-2</v>
      </c>
      <c r="G15" s="29">
        <f t="shared" si="7"/>
        <v>28</v>
      </c>
      <c r="H15" s="37">
        <v>2.4305555555555556E-2</v>
      </c>
      <c r="I15" s="37">
        <v>3.7499999999999999E-2</v>
      </c>
      <c r="J15" s="37">
        <v>2.5694444444444443E-2</v>
      </c>
      <c r="K15" s="37">
        <v>1.3888888888888889E-3</v>
      </c>
      <c r="L15" s="37">
        <v>5.4166666666666669E-2</v>
      </c>
      <c r="M15" s="35"/>
      <c r="N15" s="35"/>
      <c r="O15" s="35"/>
      <c r="P15" s="28">
        <f t="shared" si="8"/>
        <v>0.14305555555555555</v>
      </c>
      <c r="Q15" s="29">
        <f t="shared" si="9"/>
        <v>206</v>
      </c>
      <c r="R15" s="1"/>
      <c r="S15" s="18">
        <f t="shared" si="10"/>
        <v>0.16249999999999998</v>
      </c>
      <c r="T15" s="19">
        <f t="shared" si="11"/>
        <v>233.99999999999997</v>
      </c>
    </row>
    <row r="16" spans="1:20" ht="21" x14ac:dyDescent="0.5">
      <c r="A16" s="3" t="s">
        <v>128</v>
      </c>
      <c r="B16" s="35"/>
      <c r="C16" s="35"/>
      <c r="D16" s="35"/>
      <c r="E16" s="35"/>
      <c r="F16" s="28">
        <f t="shared" ref="F16" si="22">SUM(B16:E16)</f>
        <v>0</v>
      </c>
      <c r="G16" s="29">
        <f t="shared" ref="G16" si="23">+F16*24*60</f>
        <v>0</v>
      </c>
      <c r="H16" s="35"/>
      <c r="I16" s="37">
        <v>4.6527777777777779E-2</v>
      </c>
      <c r="J16" s="37">
        <v>8.7499999999999994E-2</v>
      </c>
      <c r="K16" s="37">
        <v>3.5416666666666666E-2</v>
      </c>
      <c r="L16" s="37">
        <v>4.1666666666666664E-2</v>
      </c>
      <c r="M16" s="35"/>
      <c r="N16" s="35"/>
      <c r="O16" s="35"/>
      <c r="P16" s="28">
        <f t="shared" ref="P16" si="24">SUM(H16:O16)</f>
        <v>0.21111111111111111</v>
      </c>
      <c r="Q16" s="29">
        <f t="shared" ref="Q16" si="25">+P16*24*60</f>
        <v>304</v>
      </c>
      <c r="R16" s="1"/>
      <c r="S16" s="18">
        <f t="shared" ref="S16" si="26">+F16+P16</f>
        <v>0.21111111111111111</v>
      </c>
      <c r="T16" s="19">
        <f t="shared" ref="T16" si="27">+S16*24*60</f>
        <v>304</v>
      </c>
    </row>
    <row r="17" spans="1:20" ht="21" x14ac:dyDescent="0.5">
      <c r="A17" s="3" t="s">
        <v>96</v>
      </c>
      <c r="B17" s="35"/>
      <c r="C17" s="35"/>
      <c r="D17" s="37">
        <v>2.0833333333333333E-3</v>
      </c>
      <c r="E17" s="35"/>
      <c r="F17" s="28">
        <f t="shared" ref="F17" si="28">SUM(B17:E17)</f>
        <v>2.0833333333333333E-3</v>
      </c>
      <c r="G17" s="29">
        <f t="shared" ref="G17" si="29">+F17*24*60</f>
        <v>3</v>
      </c>
      <c r="H17" s="35"/>
      <c r="I17" s="35"/>
      <c r="J17" s="35"/>
      <c r="K17" s="35"/>
      <c r="L17" s="35"/>
      <c r="M17" s="35"/>
      <c r="N17" s="35"/>
      <c r="O17" s="35"/>
      <c r="P17" s="28">
        <f t="shared" ref="P17" si="30">SUM(H17:O17)</f>
        <v>0</v>
      </c>
      <c r="Q17" s="29">
        <f t="shared" ref="Q17" si="31">+P17*24*60</f>
        <v>0</v>
      </c>
      <c r="R17" s="1"/>
      <c r="S17" s="18">
        <f t="shared" ref="S17" si="32">+F17+P17</f>
        <v>2.0833333333333333E-3</v>
      </c>
      <c r="T17" s="19">
        <f t="shared" ref="T17" si="33">+S17*24*60</f>
        <v>3</v>
      </c>
    </row>
    <row r="18" spans="1:20" ht="21" x14ac:dyDescent="0.5">
      <c r="A18" s="3" t="s">
        <v>54</v>
      </c>
      <c r="B18" s="37">
        <v>1.7361111111111112E-2</v>
      </c>
      <c r="C18" s="35"/>
      <c r="D18" s="37">
        <v>2.0833333333333333E-3</v>
      </c>
      <c r="E18" s="35"/>
      <c r="F18" s="28">
        <f>SUM(B18:E18)</f>
        <v>1.9444444444444445E-2</v>
      </c>
      <c r="G18" s="29">
        <f>+F18*24*60</f>
        <v>28</v>
      </c>
      <c r="H18" s="35"/>
      <c r="I18" s="35"/>
      <c r="J18" s="35"/>
      <c r="K18" s="35"/>
      <c r="L18" s="35"/>
      <c r="M18" s="35"/>
      <c r="N18" s="35"/>
      <c r="O18" s="35"/>
      <c r="P18" s="28">
        <f>SUM(H18:O18)</f>
        <v>0</v>
      </c>
      <c r="Q18" s="29">
        <f>+P18*24*60</f>
        <v>0</v>
      </c>
      <c r="R18" s="1"/>
      <c r="S18" s="18">
        <f>+F18+P18</f>
        <v>1.9444444444444445E-2</v>
      </c>
      <c r="T18" s="19">
        <f>+S18*24*60</f>
        <v>28</v>
      </c>
    </row>
    <row r="19" spans="1:20" ht="21" x14ac:dyDescent="0.5">
      <c r="A19" s="3" t="s">
        <v>62</v>
      </c>
      <c r="B19" s="37">
        <v>4.0972222222222222E-2</v>
      </c>
      <c r="C19" s="35"/>
      <c r="D19" s="37">
        <v>4.2361111111111113E-2</v>
      </c>
      <c r="E19" s="37">
        <v>3.0555555555555555E-2</v>
      </c>
      <c r="F19" s="28">
        <f>SUM(B19:E19)</f>
        <v>0.1138888888888889</v>
      </c>
      <c r="G19" s="29">
        <f>+F19*24*60</f>
        <v>164</v>
      </c>
      <c r="H19" s="37">
        <v>6.25E-2</v>
      </c>
      <c r="I19" s="37">
        <v>3.0555555555555555E-2</v>
      </c>
      <c r="J19" s="37">
        <v>3.6111111111111108E-2</v>
      </c>
      <c r="K19" s="37">
        <v>1.1111111111111112E-2</v>
      </c>
      <c r="L19" s="37">
        <v>2.361111111111111E-2</v>
      </c>
      <c r="M19" s="35"/>
      <c r="N19" s="35"/>
      <c r="O19" s="35"/>
      <c r="P19" s="28">
        <f>SUM(H19:O19)</f>
        <v>0.16388888888888886</v>
      </c>
      <c r="Q19" s="29">
        <f>+P19*24*60</f>
        <v>235.99999999999997</v>
      </c>
      <c r="R19" s="1"/>
      <c r="S19" s="18">
        <f>+F19+P19</f>
        <v>0.27777777777777779</v>
      </c>
      <c r="T19" s="19">
        <f>+S19*24*60</f>
        <v>400</v>
      </c>
    </row>
    <row r="20" spans="1:20" ht="21" x14ac:dyDescent="0.5">
      <c r="A20" s="3" t="s">
        <v>137</v>
      </c>
      <c r="B20" s="35"/>
      <c r="C20" s="35"/>
      <c r="D20" s="35"/>
      <c r="E20" s="35"/>
      <c r="F20" s="28">
        <f>SUM(B20:E20)</f>
        <v>0</v>
      </c>
      <c r="G20" s="29">
        <f>+F20*24*60</f>
        <v>0</v>
      </c>
      <c r="H20" s="35"/>
      <c r="I20" s="35"/>
      <c r="J20" s="35"/>
      <c r="K20" s="37">
        <v>6.3888888888888884E-2</v>
      </c>
      <c r="L20" s="37">
        <v>5.5555555555555558E-3</v>
      </c>
      <c r="M20" s="35"/>
      <c r="N20" s="35"/>
      <c r="O20" s="35"/>
      <c r="P20" s="28">
        <f>SUM(H20:O20)</f>
        <v>6.9444444444444434E-2</v>
      </c>
      <c r="Q20" s="29">
        <f>+P20*24*60</f>
        <v>99.999999999999986</v>
      </c>
      <c r="R20" s="1"/>
      <c r="S20" s="18">
        <f>+F20+P20</f>
        <v>6.9444444444444434E-2</v>
      </c>
      <c r="T20" s="19">
        <f>+S20*24*60</f>
        <v>99.999999999999986</v>
      </c>
    </row>
    <row r="21" spans="1:20" ht="21" x14ac:dyDescent="0.5">
      <c r="A21" s="3" t="s">
        <v>56</v>
      </c>
      <c r="B21" s="37">
        <v>2.7777777777777776E-2</v>
      </c>
      <c r="C21" s="37">
        <v>3.2638888888888891E-2</v>
      </c>
      <c r="D21" s="37">
        <v>2.7777777777777776E-2</v>
      </c>
      <c r="E21" s="37">
        <v>3.2638888888888891E-2</v>
      </c>
      <c r="F21" s="28">
        <f>SUM(B21:E21)</f>
        <v>0.12083333333333332</v>
      </c>
      <c r="G21" s="29">
        <f>+F21*24*60</f>
        <v>173.99999999999997</v>
      </c>
      <c r="H21" s="37">
        <v>2.9861111111111113E-2</v>
      </c>
      <c r="I21" s="37">
        <v>1.2500000000000001E-2</v>
      </c>
      <c r="J21" s="37">
        <v>2.1527777777777778E-2</v>
      </c>
      <c r="K21" s="35"/>
      <c r="L21" s="37">
        <v>3.2638888888888891E-2</v>
      </c>
      <c r="M21" s="35"/>
      <c r="N21" s="35"/>
      <c r="O21" s="35"/>
      <c r="P21" s="28">
        <f>SUM(H21:O21)</f>
        <v>9.6527777777777768E-2</v>
      </c>
      <c r="Q21" s="29">
        <f>+P21*24*60</f>
        <v>139</v>
      </c>
      <c r="R21" s="1"/>
      <c r="S21" s="18">
        <f>+F21+P21</f>
        <v>0.21736111111111109</v>
      </c>
      <c r="T21" s="19">
        <f>+S21*24*60</f>
        <v>312.99999999999994</v>
      </c>
    </row>
    <row r="22" spans="1:20" ht="21" x14ac:dyDescent="0.5">
      <c r="A22" s="3" t="s">
        <v>16</v>
      </c>
      <c r="B22" s="37">
        <v>9.5138888888888884E-2</v>
      </c>
      <c r="C22" s="37">
        <v>0.13958333333333334</v>
      </c>
      <c r="D22" s="37">
        <v>0.12986111111111112</v>
      </c>
      <c r="E22" s="37">
        <v>0.1</v>
      </c>
      <c r="F22" s="28">
        <f t="shared" si="6"/>
        <v>0.46458333333333335</v>
      </c>
      <c r="G22" s="29">
        <f t="shared" si="7"/>
        <v>669</v>
      </c>
      <c r="H22" s="37">
        <v>0.13055555555555556</v>
      </c>
      <c r="I22" s="37">
        <v>0.21527777777777779</v>
      </c>
      <c r="J22" s="37">
        <v>0.28055555555555556</v>
      </c>
      <c r="K22" s="37">
        <v>0.14861111111111111</v>
      </c>
      <c r="L22" s="37">
        <v>1.9444444444444445E-2</v>
      </c>
      <c r="M22" s="35"/>
      <c r="N22" s="35"/>
      <c r="O22" s="35"/>
      <c r="P22" s="28">
        <f t="shared" si="8"/>
        <v>0.79444444444444451</v>
      </c>
      <c r="Q22" s="29">
        <f t="shared" si="9"/>
        <v>1144.0000000000002</v>
      </c>
      <c r="R22" s="1"/>
      <c r="S22" s="18">
        <f t="shared" si="10"/>
        <v>1.2590277777777779</v>
      </c>
      <c r="T22" s="19">
        <f t="shared" si="11"/>
        <v>1813</v>
      </c>
    </row>
    <row r="23" spans="1:20" ht="21" x14ac:dyDescent="0.5">
      <c r="A23" s="3" t="s">
        <v>74</v>
      </c>
      <c r="B23" s="37">
        <v>5.5555555555555558E-3</v>
      </c>
      <c r="C23" s="36"/>
      <c r="D23" s="37">
        <v>9.7222222222222224E-3</v>
      </c>
      <c r="E23" s="36"/>
      <c r="F23" s="28">
        <f t="shared" ref="F23" si="34">SUM(B23:E23)</f>
        <v>1.5277777777777779E-2</v>
      </c>
      <c r="G23" s="29">
        <f t="shared" ref="G23" si="35">+F23*24*60</f>
        <v>22</v>
      </c>
      <c r="H23" s="35"/>
      <c r="I23" s="35"/>
      <c r="J23" s="35"/>
      <c r="K23" s="35"/>
      <c r="L23" s="35"/>
      <c r="M23" s="35"/>
      <c r="N23" s="35"/>
      <c r="O23" s="35"/>
      <c r="P23" s="28">
        <f t="shared" ref="P23" si="36">SUM(H23:O23)</f>
        <v>0</v>
      </c>
      <c r="Q23" s="29">
        <f t="shared" ref="Q23" si="37">+P23*24*60</f>
        <v>0</v>
      </c>
      <c r="R23" s="1"/>
      <c r="S23" s="18">
        <f t="shared" ref="S23" si="38">+F23+P23</f>
        <v>1.5277777777777779E-2</v>
      </c>
      <c r="T23" s="19">
        <f t="shared" ref="T23" si="39">+S23*24*60</f>
        <v>22</v>
      </c>
    </row>
    <row r="24" spans="1:20" ht="21" x14ac:dyDescent="0.5">
      <c r="A24" s="3" t="s">
        <v>97</v>
      </c>
      <c r="B24" s="36"/>
      <c r="C24" s="36"/>
      <c r="D24" s="37">
        <v>4.1666666666666666E-3</v>
      </c>
      <c r="E24" s="37">
        <v>4.8611111111111112E-3</v>
      </c>
      <c r="F24" s="28">
        <f t="shared" ref="F24:F26" si="40">SUM(B24:E24)</f>
        <v>9.0277777777777769E-3</v>
      </c>
      <c r="G24" s="29">
        <f t="shared" ref="G24:G26" si="41">+F24*24*60</f>
        <v>12.999999999999998</v>
      </c>
      <c r="H24" s="35"/>
      <c r="I24" s="37">
        <v>3.472222222222222E-3</v>
      </c>
      <c r="J24" s="35"/>
      <c r="K24" s="35"/>
      <c r="L24" s="35"/>
      <c r="M24" s="35"/>
      <c r="N24" s="35"/>
      <c r="O24" s="35"/>
      <c r="P24" s="28">
        <f t="shared" ref="P24" si="42">SUM(H24:O24)</f>
        <v>3.472222222222222E-3</v>
      </c>
      <c r="Q24" s="29">
        <f t="shared" ref="Q24" si="43">+P24*24*60</f>
        <v>5</v>
      </c>
      <c r="R24" s="1"/>
      <c r="S24" s="18">
        <f t="shared" ref="S24" si="44">+F24+P24</f>
        <v>1.2499999999999999E-2</v>
      </c>
      <c r="T24" s="19">
        <f t="shared" ref="T24" si="45">+S24*24*60</f>
        <v>18</v>
      </c>
    </row>
    <row r="25" spans="1:20" ht="21" x14ac:dyDescent="0.5">
      <c r="A25" s="3" t="s">
        <v>124</v>
      </c>
      <c r="B25" s="36"/>
      <c r="C25" s="36"/>
      <c r="D25" s="36"/>
      <c r="E25" s="36"/>
      <c r="F25" s="28">
        <f t="shared" ref="F25" si="46">SUM(B25:E25)</f>
        <v>0</v>
      </c>
      <c r="G25" s="29">
        <f t="shared" ref="G25" si="47">+F25*24*60</f>
        <v>0</v>
      </c>
      <c r="H25" s="37">
        <v>9.7222222222222224E-3</v>
      </c>
      <c r="I25" s="37">
        <v>1.8749999999999999E-2</v>
      </c>
      <c r="J25" s="35"/>
      <c r="K25" s="35"/>
      <c r="L25" s="35"/>
      <c r="M25" s="35"/>
      <c r="N25" s="35"/>
      <c r="O25" s="35"/>
      <c r="P25" s="28">
        <f t="shared" ref="P25" si="48">SUM(H25:O25)</f>
        <v>2.8472222222222222E-2</v>
      </c>
      <c r="Q25" s="29">
        <f t="shared" ref="Q25" si="49">+P25*24*60</f>
        <v>41</v>
      </c>
      <c r="R25" s="1"/>
      <c r="S25" s="18">
        <f t="shared" ref="S25" si="50">+F25+P25</f>
        <v>2.8472222222222222E-2</v>
      </c>
      <c r="T25" s="19">
        <f t="shared" ref="T25" si="51">+S25*24*60</f>
        <v>41</v>
      </c>
    </row>
    <row r="26" spans="1:20" ht="21" x14ac:dyDescent="0.5">
      <c r="A26" s="3" t="s">
        <v>98</v>
      </c>
      <c r="B26" s="36"/>
      <c r="C26" s="36"/>
      <c r="D26" s="37">
        <v>6.9444444444444447E-4</v>
      </c>
      <c r="E26" s="36"/>
      <c r="F26" s="28">
        <f t="shared" si="40"/>
        <v>6.9444444444444447E-4</v>
      </c>
      <c r="G26" s="29">
        <f t="shared" si="41"/>
        <v>1</v>
      </c>
      <c r="H26" s="35"/>
      <c r="I26" s="35"/>
      <c r="J26" s="35"/>
      <c r="K26" s="35"/>
      <c r="L26" s="35"/>
      <c r="M26" s="35"/>
      <c r="N26" s="35"/>
      <c r="O26" s="35"/>
      <c r="P26" s="28">
        <f t="shared" ref="P26" si="52">SUM(H26:O26)</f>
        <v>0</v>
      </c>
      <c r="Q26" s="29">
        <f t="shared" ref="Q26" si="53">+P26*24*60</f>
        <v>0</v>
      </c>
      <c r="R26" s="1"/>
      <c r="S26" s="18">
        <f t="shared" ref="S26" si="54">+F26+P26</f>
        <v>6.9444444444444447E-4</v>
      </c>
      <c r="T26" s="19">
        <f t="shared" ref="T26" si="55">+S26*24*60</f>
        <v>1</v>
      </c>
    </row>
    <row r="27" spans="1:20" ht="21" x14ac:dyDescent="0.5">
      <c r="A27" s="3" t="s">
        <v>17</v>
      </c>
      <c r="B27" s="37">
        <v>1.3888888888888889E-3</v>
      </c>
      <c r="C27" s="35"/>
      <c r="D27" s="35"/>
      <c r="E27" s="35"/>
      <c r="F27" s="28">
        <f t="shared" si="6"/>
        <v>1.3888888888888889E-3</v>
      </c>
      <c r="G27" s="29">
        <f t="shared" si="7"/>
        <v>2</v>
      </c>
      <c r="H27" s="35"/>
      <c r="I27" s="35"/>
      <c r="J27" s="35"/>
      <c r="K27" s="35"/>
      <c r="L27" s="37">
        <v>6.2500000000000003E-3</v>
      </c>
      <c r="M27" s="35"/>
      <c r="N27" s="35"/>
      <c r="O27" s="35"/>
      <c r="P27" s="28">
        <f t="shared" si="8"/>
        <v>6.2500000000000003E-3</v>
      </c>
      <c r="Q27" s="29">
        <f t="shared" si="9"/>
        <v>9.0000000000000018</v>
      </c>
      <c r="R27" s="1"/>
      <c r="S27" s="18">
        <f t="shared" si="10"/>
        <v>7.6388888888888895E-3</v>
      </c>
      <c r="T27" s="19">
        <f t="shared" si="11"/>
        <v>11</v>
      </c>
    </row>
    <row r="28" spans="1:20" ht="21" x14ac:dyDescent="0.5">
      <c r="A28" s="3" t="s">
        <v>68</v>
      </c>
      <c r="B28" s="37">
        <v>2.5000000000000001E-2</v>
      </c>
      <c r="C28" s="37">
        <v>3.888888888888889E-2</v>
      </c>
      <c r="D28" s="37">
        <v>2.0833333333333333E-3</v>
      </c>
      <c r="E28" s="37">
        <v>6.2500000000000003E-3</v>
      </c>
      <c r="F28" s="28">
        <f t="shared" ref="F28" si="56">SUM(B28:E28)</f>
        <v>7.2222222222222229E-2</v>
      </c>
      <c r="G28" s="29">
        <f t="shared" ref="G28" si="57">+F28*24*60</f>
        <v>104</v>
      </c>
      <c r="H28" s="37">
        <v>5.5555555555555558E-3</v>
      </c>
      <c r="I28" s="37">
        <v>9.0277777777777769E-3</v>
      </c>
      <c r="J28" s="37">
        <v>1.7361111111111112E-2</v>
      </c>
      <c r="K28" s="37">
        <v>7.6388888888888886E-3</v>
      </c>
      <c r="L28" s="37">
        <v>1.9444444444444445E-2</v>
      </c>
      <c r="M28" s="35"/>
      <c r="N28" s="35"/>
      <c r="O28" s="35"/>
      <c r="P28" s="28">
        <f t="shared" ref="P28" si="58">SUM(H28:O28)</f>
        <v>5.9027777777777776E-2</v>
      </c>
      <c r="Q28" s="29">
        <f t="shared" ref="Q28" si="59">+P28*24*60</f>
        <v>84.999999999999986</v>
      </c>
      <c r="R28" s="1"/>
      <c r="S28" s="18">
        <f t="shared" ref="S28" si="60">+F28+P28</f>
        <v>0.13125000000000001</v>
      </c>
      <c r="T28" s="19">
        <f t="shared" ref="T28" si="61">+S28*24*60</f>
        <v>189.00000000000003</v>
      </c>
    </row>
    <row r="29" spans="1:20" ht="21" x14ac:dyDescent="0.5">
      <c r="A29" s="3" t="s">
        <v>42</v>
      </c>
      <c r="B29" s="38">
        <v>3.888888888888889E-2</v>
      </c>
      <c r="C29" s="37">
        <v>8.5416666666666669E-2</v>
      </c>
      <c r="D29" s="37">
        <v>7.6388888888888895E-2</v>
      </c>
      <c r="E29" s="37">
        <v>1.8749999999999999E-2</v>
      </c>
      <c r="F29" s="28">
        <f t="shared" si="6"/>
        <v>0.21944444444444444</v>
      </c>
      <c r="G29" s="29">
        <f t="shared" si="7"/>
        <v>316</v>
      </c>
      <c r="H29" s="37">
        <v>2.0833333333333333E-3</v>
      </c>
      <c r="I29" s="37">
        <v>6.9444444444444447E-4</v>
      </c>
      <c r="J29" s="37">
        <v>2.7777777777777779E-3</v>
      </c>
      <c r="K29" s="37">
        <v>4.8611111111111112E-3</v>
      </c>
      <c r="L29" s="37">
        <v>5.5555555555555558E-3</v>
      </c>
      <c r="M29" s="35"/>
      <c r="N29" s="35"/>
      <c r="O29" s="35"/>
      <c r="P29" s="28">
        <f t="shared" si="8"/>
        <v>1.5972222222222224E-2</v>
      </c>
      <c r="Q29" s="29">
        <f t="shared" si="9"/>
        <v>23.000000000000004</v>
      </c>
      <c r="R29" s="1"/>
      <c r="S29" s="18">
        <f t="shared" si="10"/>
        <v>0.23541666666666666</v>
      </c>
      <c r="T29" s="19">
        <f t="shared" si="11"/>
        <v>339</v>
      </c>
    </row>
    <row r="30" spans="1:20" ht="21" x14ac:dyDescent="0.5">
      <c r="A30" s="3" t="s">
        <v>57</v>
      </c>
      <c r="B30" s="37">
        <v>5.5555555555555558E-3</v>
      </c>
      <c r="C30" s="37">
        <v>1.2500000000000001E-2</v>
      </c>
      <c r="D30" s="37">
        <v>9.0277777777777769E-3</v>
      </c>
      <c r="E30" s="35"/>
      <c r="F30" s="28">
        <f t="shared" si="6"/>
        <v>2.7083333333333334E-2</v>
      </c>
      <c r="G30" s="29">
        <f t="shared" si="7"/>
        <v>39</v>
      </c>
      <c r="H30" s="36"/>
      <c r="I30" s="35"/>
      <c r="J30" s="37">
        <v>1.2500000000000001E-2</v>
      </c>
      <c r="K30" s="37">
        <v>1.5277777777777777E-2</v>
      </c>
      <c r="L30" s="37">
        <v>1.8749999999999999E-2</v>
      </c>
      <c r="M30" s="35"/>
      <c r="N30" s="35"/>
      <c r="O30" s="35"/>
      <c r="P30" s="28">
        <f t="shared" si="8"/>
        <v>4.6527777777777779E-2</v>
      </c>
      <c r="Q30" s="29">
        <f t="shared" si="9"/>
        <v>67</v>
      </c>
      <c r="R30" s="1"/>
      <c r="S30" s="18">
        <f t="shared" si="10"/>
        <v>7.3611111111111113E-2</v>
      </c>
      <c r="T30" s="19">
        <f t="shared" si="11"/>
        <v>106</v>
      </c>
    </row>
    <row r="31" spans="1:20" ht="21" x14ac:dyDescent="0.5">
      <c r="A31" s="3" t="s">
        <v>58</v>
      </c>
      <c r="B31" s="37">
        <v>1.0416666666666666E-2</v>
      </c>
      <c r="C31" s="37">
        <v>1.7361111111111112E-2</v>
      </c>
      <c r="D31" s="37">
        <v>1.4583333333333334E-2</v>
      </c>
      <c r="E31" s="36"/>
      <c r="F31" s="28">
        <f>SUM(B31:E31)</f>
        <v>4.2361111111111113E-2</v>
      </c>
      <c r="G31" s="29">
        <f>+F31*24*60</f>
        <v>61</v>
      </c>
      <c r="H31" s="37">
        <v>2.2916666666666665E-2</v>
      </c>
      <c r="I31" s="35"/>
      <c r="J31" s="37">
        <v>1.3194444444444444E-2</v>
      </c>
      <c r="K31" s="37">
        <v>1.6666666666666666E-2</v>
      </c>
      <c r="L31" s="37">
        <v>2.1527777777777778E-2</v>
      </c>
      <c r="M31" s="35"/>
      <c r="N31" s="35"/>
      <c r="O31" s="35"/>
      <c r="P31" s="28">
        <f>SUM(H31:O31)</f>
        <v>7.4305555555555541E-2</v>
      </c>
      <c r="Q31" s="29">
        <f>+P31*24*60</f>
        <v>106.99999999999999</v>
      </c>
      <c r="R31" s="1"/>
      <c r="S31" s="18">
        <f>+F31+P31</f>
        <v>0.11666666666666665</v>
      </c>
      <c r="T31" s="19">
        <f>+S31*24*60</f>
        <v>168</v>
      </c>
    </row>
    <row r="32" spans="1:20" ht="21" x14ac:dyDescent="0.5">
      <c r="A32" s="3" t="s">
        <v>41</v>
      </c>
      <c r="B32" s="37">
        <v>5.486111111111111E-2</v>
      </c>
      <c r="C32" s="37">
        <v>7.1527777777777773E-2</v>
      </c>
      <c r="D32" s="37">
        <v>5.8333333333333334E-2</v>
      </c>
      <c r="E32" s="37">
        <v>4.5138888888888888E-2</v>
      </c>
      <c r="F32" s="28">
        <f t="shared" si="6"/>
        <v>0.22986111111111113</v>
      </c>
      <c r="G32" s="29">
        <f t="shared" si="7"/>
        <v>331.00000000000006</v>
      </c>
      <c r="H32" s="37">
        <v>5.8333333333333334E-2</v>
      </c>
      <c r="I32" s="37">
        <v>2.1527777777777778E-2</v>
      </c>
      <c r="J32" s="37">
        <v>4.3055555555555555E-2</v>
      </c>
      <c r="K32" s="37">
        <v>2.4305555555555556E-2</v>
      </c>
      <c r="L32" s="37">
        <v>5.6250000000000001E-2</v>
      </c>
      <c r="M32" s="35"/>
      <c r="N32" s="35"/>
      <c r="O32" s="35"/>
      <c r="P32" s="28">
        <f t="shared" si="8"/>
        <v>0.20347222222222222</v>
      </c>
      <c r="Q32" s="29">
        <f t="shared" si="9"/>
        <v>293</v>
      </c>
      <c r="R32" s="1"/>
      <c r="S32" s="18">
        <f t="shared" si="10"/>
        <v>0.43333333333333335</v>
      </c>
      <c r="T32" s="19">
        <f t="shared" si="11"/>
        <v>624</v>
      </c>
    </row>
    <row r="33" spans="1:20" ht="21" x14ac:dyDescent="0.5">
      <c r="A33" s="3" t="s">
        <v>113</v>
      </c>
      <c r="B33" s="35"/>
      <c r="C33" s="35"/>
      <c r="D33" s="35"/>
      <c r="E33" s="37">
        <v>6.9444444444444447E-4</v>
      </c>
      <c r="F33" s="28">
        <f t="shared" ref="F33" si="62">SUM(B33:E33)</f>
        <v>6.9444444444444447E-4</v>
      </c>
      <c r="G33" s="29">
        <f t="shared" ref="G33" si="63">+F33*24*60</f>
        <v>1</v>
      </c>
      <c r="H33" s="35"/>
      <c r="I33" s="35"/>
      <c r="J33" s="35"/>
      <c r="K33" s="35"/>
      <c r="L33" s="35"/>
      <c r="M33" s="35"/>
      <c r="N33" s="35"/>
      <c r="O33" s="35"/>
      <c r="P33" s="28">
        <f t="shared" ref="P33" si="64">SUM(H33:O33)</f>
        <v>0</v>
      </c>
      <c r="Q33" s="29">
        <f t="shared" ref="Q33" si="65">+P33*24*60</f>
        <v>0</v>
      </c>
      <c r="R33" s="1"/>
      <c r="S33" s="18">
        <f t="shared" ref="S33" si="66">+F33+P33</f>
        <v>6.9444444444444447E-4</v>
      </c>
      <c r="T33" s="19">
        <f t="shared" ref="T33" si="67">+S33*24*60</f>
        <v>1</v>
      </c>
    </row>
    <row r="34" spans="1:20" ht="21" x14ac:dyDescent="0.5">
      <c r="A34" s="3" t="s">
        <v>143</v>
      </c>
      <c r="B34" s="35"/>
      <c r="C34" s="35"/>
      <c r="D34" s="35"/>
      <c r="E34" s="35"/>
      <c r="F34" s="28">
        <f t="shared" ref="F34" si="68">SUM(B34:E34)</f>
        <v>0</v>
      </c>
      <c r="G34" s="29">
        <f t="shared" ref="G34" si="69">+F34*24*60</f>
        <v>0</v>
      </c>
      <c r="H34" s="35"/>
      <c r="I34" s="35"/>
      <c r="J34" s="35"/>
      <c r="K34" s="35"/>
      <c r="L34" s="37">
        <v>1.3888888888888889E-3</v>
      </c>
      <c r="M34" s="35"/>
      <c r="N34" s="35"/>
      <c r="O34" s="35"/>
      <c r="P34" s="28">
        <f t="shared" ref="P34" si="70">SUM(H34:O34)</f>
        <v>1.3888888888888889E-3</v>
      </c>
      <c r="Q34" s="29">
        <f t="shared" ref="Q34" si="71">+P34*24*60</f>
        <v>2</v>
      </c>
      <c r="R34" s="1"/>
      <c r="S34" s="18">
        <f t="shared" ref="S34" si="72">+F34+P34</f>
        <v>1.3888888888888889E-3</v>
      </c>
      <c r="T34" s="19">
        <f t="shared" ref="T34" si="73">+S34*24*60</f>
        <v>2</v>
      </c>
    </row>
    <row r="35" spans="1:20" ht="21" x14ac:dyDescent="0.5">
      <c r="A35" s="3" t="s">
        <v>133</v>
      </c>
      <c r="B35" s="35"/>
      <c r="C35" s="35"/>
      <c r="D35" s="35"/>
      <c r="E35" s="35"/>
      <c r="F35" s="28">
        <f t="shared" ref="F35" si="74">SUM(B35:E35)</f>
        <v>0</v>
      </c>
      <c r="G35" s="29">
        <f t="shared" ref="G35" si="75">+F35*24*60</f>
        <v>0</v>
      </c>
      <c r="H35" s="35"/>
      <c r="I35" s="35"/>
      <c r="J35" s="37">
        <v>1.1805555555555555E-2</v>
      </c>
      <c r="K35" s="35"/>
      <c r="L35" s="35"/>
      <c r="M35" s="35"/>
      <c r="N35" s="35"/>
      <c r="O35" s="35"/>
      <c r="P35" s="28">
        <f t="shared" ref="P35" si="76">SUM(H35:O35)</f>
        <v>1.1805555555555555E-2</v>
      </c>
      <c r="Q35" s="29">
        <f t="shared" ref="Q35" si="77">+P35*24*60</f>
        <v>17</v>
      </c>
      <c r="R35" s="1"/>
      <c r="S35" s="18">
        <f t="shared" ref="S35" si="78">+F35+P35</f>
        <v>1.1805555555555555E-2</v>
      </c>
      <c r="T35" s="19">
        <f t="shared" ref="T35" si="79">+S35*24*60</f>
        <v>17</v>
      </c>
    </row>
    <row r="36" spans="1:20" ht="21" x14ac:dyDescent="0.5">
      <c r="A36" s="3" t="s">
        <v>65</v>
      </c>
      <c r="B36" s="37">
        <v>1.3194444444444444E-2</v>
      </c>
      <c r="C36" s="37">
        <v>1.3194444444444444E-2</v>
      </c>
      <c r="D36" s="37">
        <v>1.3888888888888889E-3</v>
      </c>
      <c r="E36" s="35"/>
      <c r="F36" s="28">
        <f>SUM(B36:E36)</f>
        <v>2.7777777777777776E-2</v>
      </c>
      <c r="G36" s="29">
        <f>+F36*24*60</f>
        <v>40</v>
      </c>
      <c r="H36" s="35"/>
      <c r="I36" s="35"/>
      <c r="J36" s="35"/>
      <c r="K36" s="35"/>
      <c r="L36" s="35"/>
      <c r="M36" s="35"/>
      <c r="N36" s="35"/>
      <c r="O36" s="35"/>
      <c r="P36" s="28">
        <f>SUM(H36:O36)</f>
        <v>0</v>
      </c>
      <c r="Q36" s="29">
        <f>+P36*24*60</f>
        <v>0</v>
      </c>
      <c r="R36" s="1"/>
      <c r="S36" s="18">
        <f>+F36+P36</f>
        <v>2.7777777777777776E-2</v>
      </c>
      <c r="T36" s="19">
        <f>+S36*24*60</f>
        <v>40</v>
      </c>
    </row>
    <row r="37" spans="1:20" ht="21" x14ac:dyDescent="0.5">
      <c r="A37" s="3" t="s">
        <v>43</v>
      </c>
      <c r="B37" s="37">
        <v>3.8194444444444448E-2</v>
      </c>
      <c r="C37" s="37">
        <v>7.2222222222222215E-2</v>
      </c>
      <c r="D37" s="37">
        <v>3.3333333333333333E-2</v>
      </c>
      <c r="E37" s="37">
        <v>1.4583333333333334E-2</v>
      </c>
      <c r="F37" s="28">
        <f t="shared" si="6"/>
        <v>0.15833333333333333</v>
      </c>
      <c r="G37" s="29">
        <f t="shared" si="7"/>
        <v>228</v>
      </c>
      <c r="H37" s="37">
        <v>5.347222222222222E-2</v>
      </c>
      <c r="I37" s="37">
        <v>7.7777777777777779E-2</v>
      </c>
      <c r="J37" s="37">
        <v>7.2916666666666671E-2</v>
      </c>
      <c r="K37" s="35"/>
      <c r="L37" s="37">
        <v>1.5972222222222221E-2</v>
      </c>
      <c r="M37" s="35"/>
      <c r="N37" s="35"/>
      <c r="O37" s="35"/>
      <c r="P37" s="28">
        <f t="shared" si="8"/>
        <v>0.22013888888888888</v>
      </c>
      <c r="Q37" s="29">
        <f t="shared" si="9"/>
        <v>317</v>
      </c>
      <c r="R37" s="1"/>
      <c r="S37" s="18">
        <f t="shared" si="10"/>
        <v>0.37847222222222221</v>
      </c>
      <c r="T37" s="19">
        <f t="shared" si="11"/>
        <v>544.99999999999989</v>
      </c>
    </row>
    <row r="38" spans="1:20" ht="21" x14ac:dyDescent="0.5">
      <c r="A38" s="3" t="s">
        <v>75</v>
      </c>
      <c r="B38" s="37">
        <v>4.8611111111111112E-2</v>
      </c>
      <c r="C38" s="37">
        <v>8.7499999999999994E-2</v>
      </c>
      <c r="D38" s="37">
        <v>5.5555555555555552E-2</v>
      </c>
      <c r="E38" s="37">
        <v>5.347222222222222E-2</v>
      </c>
      <c r="F38" s="28">
        <f t="shared" si="6"/>
        <v>0.24513888888888888</v>
      </c>
      <c r="G38" s="29">
        <f t="shared" si="7"/>
        <v>353</v>
      </c>
      <c r="H38" s="35"/>
      <c r="I38" s="35"/>
      <c r="J38" s="35"/>
      <c r="K38" s="35"/>
      <c r="L38" s="35"/>
      <c r="M38" s="35"/>
      <c r="N38" s="35"/>
      <c r="O38" s="35"/>
      <c r="P38" s="28">
        <f t="shared" ref="P38" si="80">SUM(H38:O38)</f>
        <v>0</v>
      </c>
      <c r="Q38" s="29">
        <f t="shared" ref="Q38" si="81">+P38*24*60</f>
        <v>0</v>
      </c>
      <c r="R38" s="1"/>
      <c r="S38" s="18">
        <f t="shared" ref="S38" si="82">+F38+P38</f>
        <v>0.24513888888888888</v>
      </c>
      <c r="T38" s="19">
        <f t="shared" ref="T38" si="83">+S38*24*60</f>
        <v>353</v>
      </c>
    </row>
    <row r="39" spans="1:20" ht="21" x14ac:dyDescent="0.5">
      <c r="A39" s="3" t="s">
        <v>99</v>
      </c>
      <c r="B39" s="35"/>
      <c r="C39" s="35"/>
      <c r="D39" s="37">
        <v>6.9444444444444447E-4</v>
      </c>
      <c r="E39" s="36"/>
      <c r="F39" s="28">
        <f t="shared" ref="F39" si="84">SUM(B39:E39)</f>
        <v>6.9444444444444447E-4</v>
      </c>
      <c r="G39" s="29">
        <f t="shared" ref="G39" si="85">+F39*24*60</f>
        <v>1</v>
      </c>
      <c r="H39" s="35"/>
      <c r="I39" s="35"/>
      <c r="J39" s="35"/>
      <c r="K39" s="35"/>
      <c r="L39" s="35"/>
      <c r="M39" s="35"/>
      <c r="N39" s="35"/>
      <c r="O39" s="35"/>
      <c r="P39" s="28">
        <f t="shared" ref="P39" si="86">SUM(H39:O39)</f>
        <v>0</v>
      </c>
      <c r="Q39" s="29">
        <f t="shared" ref="Q39" si="87">+P39*24*60</f>
        <v>0</v>
      </c>
      <c r="R39" s="1"/>
      <c r="S39" s="18">
        <f t="shared" ref="S39" si="88">+F39+P39</f>
        <v>6.9444444444444447E-4</v>
      </c>
      <c r="T39" s="19">
        <f t="shared" ref="T39" si="89">+S39*24*60</f>
        <v>1</v>
      </c>
    </row>
    <row r="40" spans="1:20" ht="21" x14ac:dyDescent="0.5">
      <c r="A40" s="3" t="s">
        <v>18</v>
      </c>
      <c r="B40" s="37">
        <v>1.0416666666666666E-2</v>
      </c>
      <c r="C40" s="35"/>
      <c r="D40" s="37">
        <v>6.9444444444444447E-4</v>
      </c>
      <c r="E40" s="35"/>
      <c r="F40" s="28">
        <f t="shared" si="6"/>
        <v>1.111111111111111E-2</v>
      </c>
      <c r="G40" s="29">
        <f t="shared" si="7"/>
        <v>15.999999999999996</v>
      </c>
      <c r="H40" s="35"/>
      <c r="I40" s="35"/>
      <c r="J40" s="35"/>
      <c r="K40" s="35"/>
      <c r="L40" s="35"/>
      <c r="M40" s="35"/>
      <c r="N40" s="35"/>
      <c r="O40" s="35"/>
      <c r="P40" s="28">
        <f t="shared" si="8"/>
        <v>0</v>
      </c>
      <c r="Q40" s="29">
        <f t="shared" si="9"/>
        <v>0</v>
      </c>
      <c r="R40" s="1"/>
      <c r="S40" s="18">
        <f t="shared" si="10"/>
        <v>1.111111111111111E-2</v>
      </c>
      <c r="T40" s="19">
        <f t="shared" si="11"/>
        <v>15.999999999999996</v>
      </c>
    </row>
    <row r="41" spans="1:20" ht="21" x14ac:dyDescent="0.5">
      <c r="A41" s="3" t="s">
        <v>19</v>
      </c>
      <c r="B41" s="37">
        <v>6.9444444444444441E-3</v>
      </c>
      <c r="C41" s="37">
        <v>2.8472222222222222E-2</v>
      </c>
      <c r="D41" s="37">
        <v>1.4583333333333334E-2</v>
      </c>
      <c r="E41" s="37">
        <v>1.5972222222222221E-2</v>
      </c>
      <c r="F41" s="28">
        <f t="shared" si="6"/>
        <v>6.5972222222222224E-2</v>
      </c>
      <c r="G41" s="29">
        <f t="shared" si="7"/>
        <v>95.000000000000014</v>
      </c>
      <c r="H41" s="37">
        <v>2.5694444444444443E-2</v>
      </c>
      <c r="I41" s="37">
        <v>6.9444444444444447E-4</v>
      </c>
      <c r="J41" s="37">
        <v>1.5972222222222221E-2</v>
      </c>
      <c r="K41" s="37">
        <v>2.1527777777777778E-2</v>
      </c>
      <c r="L41" s="37">
        <v>1.3194444444444444E-2</v>
      </c>
      <c r="M41" s="35"/>
      <c r="N41" s="35"/>
      <c r="O41" s="35"/>
      <c r="P41" s="28">
        <f t="shared" si="8"/>
        <v>7.7083333333333323E-2</v>
      </c>
      <c r="Q41" s="29">
        <f t="shared" si="9"/>
        <v>110.99999999999997</v>
      </c>
      <c r="R41" s="1"/>
      <c r="S41" s="18">
        <f t="shared" si="10"/>
        <v>0.14305555555555555</v>
      </c>
      <c r="T41" s="19">
        <f t="shared" si="11"/>
        <v>206</v>
      </c>
    </row>
    <row r="42" spans="1:20" ht="21" x14ac:dyDescent="0.5">
      <c r="A42" s="3" t="s">
        <v>55</v>
      </c>
      <c r="B42" s="37">
        <v>9.0277777777777769E-3</v>
      </c>
      <c r="C42" s="37">
        <v>1.4583333333333334E-2</v>
      </c>
      <c r="D42" s="37">
        <v>6.9444444444444441E-3</v>
      </c>
      <c r="E42" s="37">
        <v>4.8611111111111112E-3</v>
      </c>
      <c r="F42" s="28">
        <f>SUM(B42:E42)</f>
        <v>3.5416666666666666E-2</v>
      </c>
      <c r="G42" s="29">
        <f>+F42*24*60</f>
        <v>51</v>
      </c>
      <c r="H42" s="35"/>
      <c r="I42" s="35"/>
      <c r="J42" s="35"/>
      <c r="K42" s="37">
        <v>1.3888888888888889E-3</v>
      </c>
      <c r="L42" s="37">
        <v>5.5555555555555558E-3</v>
      </c>
      <c r="M42" s="35"/>
      <c r="N42" s="35"/>
      <c r="O42" s="35"/>
      <c r="P42" s="28">
        <f>SUM(H42:O42)</f>
        <v>6.9444444444444449E-3</v>
      </c>
      <c r="Q42" s="29">
        <f>+P42*24*60</f>
        <v>10.000000000000002</v>
      </c>
      <c r="R42" s="1"/>
      <c r="S42" s="18">
        <f>+F42+P42</f>
        <v>4.2361111111111113E-2</v>
      </c>
      <c r="T42" s="19">
        <f>+S42*24*60</f>
        <v>61</v>
      </c>
    </row>
    <row r="43" spans="1:20" ht="21" x14ac:dyDescent="0.5">
      <c r="A43" s="3" t="s">
        <v>79</v>
      </c>
      <c r="B43" s="35"/>
      <c r="C43" s="37">
        <v>1.3888888888888888E-2</v>
      </c>
      <c r="D43" s="37">
        <v>6.9444444444444441E-3</v>
      </c>
      <c r="E43" s="35"/>
      <c r="F43" s="28">
        <f>SUM(B43:E43)</f>
        <v>2.0833333333333332E-2</v>
      </c>
      <c r="G43" s="29">
        <f>+F43*24*60</f>
        <v>30</v>
      </c>
      <c r="H43" s="37">
        <v>8.3333333333333332E-3</v>
      </c>
      <c r="I43" s="35"/>
      <c r="J43" s="35"/>
      <c r="K43" s="35"/>
      <c r="L43" s="35"/>
      <c r="M43" s="35"/>
      <c r="N43" s="35"/>
      <c r="O43" s="35"/>
      <c r="P43" s="28">
        <f>SUM(H43:O43)</f>
        <v>8.3333333333333332E-3</v>
      </c>
      <c r="Q43" s="29">
        <f>+P43*24*60</f>
        <v>12</v>
      </c>
      <c r="R43" s="1"/>
      <c r="S43" s="18">
        <f>+F43+P43</f>
        <v>2.9166666666666667E-2</v>
      </c>
      <c r="T43" s="19">
        <f>+S43*24*60</f>
        <v>42</v>
      </c>
    </row>
    <row r="44" spans="1:20" ht="21" x14ac:dyDescent="0.5">
      <c r="A44" s="3" t="s">
        <v>119</v>
      </c>
      <c r="B44" s="37">
        <v>3.472222222222222E-3</v>
      </c>
      <c r="C44" s="37">
        <v>1.3888888888888889E-3</v>
      </c>
      <c r="D44" s="37">
        <v>1.3888888888888889E-3</v>
      </c>
      <c r="E44" s="37">
        <v>8.3333333333333332E-3</v>
      </c>
      <c r="F44" s="28">
        <f>SUM(B44:E44)</f>
        <v>1.4583333333333334E-2</v>
      </c>
      <c r="G44" s="29">
        <f>+F44*24*60</f>
        <v>21</v>
      </c>
      <c r="H44" s="37">
        <v>6.2500000000000003E-3</v>
      </c>
      <c r="I44" s="37">
        <v>1.3888888888888889E-3</v>
      </c>
      <c r="J44" s="35"/>
      <c r="K44" s="35"/>
      <c r="L44" s="37">
        <v>8.3333333333333332E-3</v>
      </c>
      <c r="M44" s="35"/>
      <c r="N44" s="35"/>
      <c r="O44" s="35"/>
      <c r="P44" s="28">
        <f>SUM(H44:O44)</f>
        <v>1.5972222222222221E-2</v>
      </c>
      <c r="Q44" s="29">
        <f>+P44*24*60</f>
        <v>23</v>
      </c>
      <c r="R44" s="1"/>
      <c r="S44" s="18">
        <f>+F44+P44</f>
        <v>3.0555555555555555E-2</v>
      </c>
      <c r="T44" s="19">
        <f>+S44*24*60</f>
        <v>44</v>
      </c>
    </row>
    <row r="45" spans="1:20" ht="21" x14ac:dyDescent="0.5">
      <c r="A45" s="3" t="s">
        <v>80</v>
      </c>
      <c r="B45" s="35"/>
      <c r="C45" s="37">
        <v>1.3888888888888889E-3</v>
      </c>
      <c r="D45" s="35"/>
      <c r="E45" s="35"/>
      <c r="F45" s="28">
        <f>SUM(B45:E45)</f>
        <v>1.3888888888888889E-3</v>
      </c>
      <c r="G45" s="29">
        <f>+F45*24*60</f>
        <v>2</v>
      </c>
      <c r="H45" s="35"/>
      <c r="I45" s="35"/>
      <c r="J45" s="35"/>
      <c r="K45" s="35"/>
      <c r="L45" s="35"/>
      <c r="M45" s="35"/>
      <c r="N45" s="35"/>
      <c r="O45" s="35"/>
      <c r="P45" s="28">
        <f>SUM(H45:O45)</f>
        <v>0</v>
      </c>
      <c r="Q45" s="29">
        <f>+P45*24*60</f>
        <v>0</v>
      </c>
      <c r="R45" s="1"/>
      <c r="S45" s="18">
        <f>+F45+P45</f>
        <v>1.3888888888888889E-3</v>
      </c>
      <c r="T45" s="19">
        <f>+S45*24*60</f>
        <v>2</v>
      </c>
    </row>
    <row r="46" spans="1:20" ht="21" x14ac:dyDescent="0.5">
      <c r="A46" s="3" t="s">
        <v>50</v>
      </c>
      <c r="B46" s="37">
        <v>1.8749999999999999E-2</v>
      </c>
      <c r="C46" s="35"/>
      <c r="D46" s="37">
        <v>2.5694444444444443E-2</v>
      </c>
      <c r="E46" s="37">
        <v>2.5694444444444443E-2</v>
      </c>
      <c r="F46" s="28">
        <f t="shared" si="6"/>
        <v>7.013888888888889E-2</v>
      </c>
      <c r="G46" s="29">
        <f t="shared" si="7"/>
        <v>101</v>
      </c>
      <c r="H46" s="37">
        <v>2.1527777777777778E-2</v>
      </c>
      <c r="I46" s="37">
        <v>2.4305555555555556E-2</v>
      </c>
      <c r="J46" s="37">
        <v>3.3333333333333333E-2</v>
      </c>
      <c r="K46" s="37">
        <v>1.5972222222222221E-2</v>
      </c>
      <c r="L46" s="37">
        <v>1.3888888888888888E-2</v>
      </c>
      <c r="M46" s="35"/>
      <c r="N46" s="35"/>
      <c r="O46" s="35"/>
      <c r="P46" s="28">
        <f t="shared" si="8"/>
        <v>0.10902777777777778</v>
      </c>
      <c r="Q46" s="29">
        <f t="shared" si="9"/>
        <v>157</v>
      </c>
      <c r="R46" s="1"/>
      <c r="S46" s="18">
        <f t="shared" si="10"/>
        <v>0.17916666666666667</v>
      </c>
      <c r="T46" s="19">
        <f t="shared" si="11"/>
        <v>258</v>
      </c>
    </row>
    <row r="47" spans="1:20" ht="21" x14ac:dyDescent="0.5">
      <c r="A47" s="3" t="s">
        <v>100</v>
      </c>
      <c r="B47" s="35"/>
      <c r="C47" s="35"/>
      <c r="D47" s="37">
        <v>2.0833333333333333E-3</v>
      </c>
      <c r="E47" s="37">
        <v>6.9444444444444447E-4</v>
      </c>
      <c r="F47" s="28">
        <f t="shared" ref="F47" si="90">SUM(B47:E47)</f>
        <v>2.7777777777777779E-3</v>
      </c>
      <c r="G47" s="29">
        <f t="shared" ref="G47" si="91">+F47*24*60</f>
        <v>4</v>
      </c>
      <c r="H47" s="35"/>
      <c r="I47" s="35"/>
      <c r="J47" s="35"/>
      <c r="K47" s="35"/>
      <c r="L47" s="35"/>
      <c r="M47" s="35"/>
      <c r="N47" s="35"/>
      <c r="O47" s="35"/>
      <c r="P47" s="28">
        <f t="shared" ref="P47" si="92">SUM(H47:O47)</f>
        <v>0</v>
      </c>
      <c r="Q47" s="29">
        <f t="shared" ref="Q47" si="93">+P47*24*60</f>
        <v>0</v>
      </c>
      <c r="R47" s="1"/>
      <c r="S47" s="18">
        <f t="shared" ref="S47" si="94">+F47+P47</f>
        <v>2.7777777777777779E-3</v>
      </c>
      <c r="T47" s="19">
        <f t="shared" ref="T47" si="95">+S47*24*60</f>
        <v>4</v>
      </c>
    </row>
    <row r="48" spans="1:20" ht="21" x14ac:dyDescent="0.5">
      <c r="A48" s="3" t="s">
        <v>138</v>
      </c>
      <c r="B48" s="35"/>
      <c r="C48" s="35"/>
      <c r="D48" s="35"/>
      <c r="E48" s="35"/>
      <c r="F48" s="28">
        <f t="shared" ref="F48" si="96">SUM(B48:E48)</f>
        <v>0</v>
      </c>
      <c r="G48" s="29">
        <f t="shared" ref="G48" si="97">+F48*24*60</f>
        <v>0</v>
      </c>
      <c r="H48" s="35"/>
      <c r="I48" s="35"/>
      <c r="J48" s="35"/>
      <c r="K48" s="37">
        <v>0.16458333333333333</v>
      </c>
      <c r="L48" s="37">
        <v>0.33541666666666664</v>
      </c>
      <c r="M48" s="35"/>
      <c r="N48" s="35"/>
      <c r="O48" s="35"/>
      <c r="P48" s="28">
        <f t="shared" ref="P48" si="98">SUM(H48:O48)</f>
        <v>0.5</v>
      </c>
      <c r="Q48" s="29">
        <f t="shared" ref="Q48" si="99">+P48*24*60</f>
        <v>720</v>
      </c>
      <c r="R48" s="1"/>
      <c r="S48" s="18">
        <f t="shared" ref="S48" si="100">+F48+P48</f>
        <v>0.5</v>
      </c>
      <c r="T48" s="19">
        <f t="shared" ref="T48" si="101">+S48*24*60</f>
        <v>720</v>
      </c>
    </row>
    <row r="49" spans="1:20" ht="21" x14ac:dyDescent="0.5">
      <c r="A49" s="3" t="s">
        <v>20</v>
      </c>
      <c r="B49" s="37">
        <v>1.8055555555555554E-2</v>
      </c>
      <c r="C49" s="37">
        <v>0.14722222222222223</v>
      </c>
      <c r="D49" s="37">
        <v>1.1805555555555555E-2</v>
      </c>
      <c r="E49" s="37">
        <v>2.361111111111111E-2</v>
      </c>
      <c r="F49" s="28">
        <f t="shared" si="6"/>
        <v>0.20069444444444443</v>
      </c>
      <c r="G49" s="29">
        <f t="shared" si="7"/>
        <v>289</v>
      </c>
      <c r="H49" s="37">
        <v>2.013888888888889E-2</v>
      </c>
      <c r="I49" s="37">
        <v>8.3333333333333332E-3</v>
      </c>
      <c r="J49" s="37">
        <v>1.9444444444444445E-2</v>
      </c>
      <c r="K49" s="37">
        <v>4.8611111111111112E-2</v>
      </c>
      <c r="L49" s="37">
        <v>3.4722222222222224E-2</v>
      </c>
      <c r="M49" s="35"/>
      <c r="N49" s="35"/>
      <c r="O49" s="35"/>
      <c r="P49" s="28">
        <f t="shared" si="8"/>
        <v>0.13125000000000001</v>
      </c>
      <c r="Q49" s="29">
        <f t="shared" si="9"/>
        <v>189.00000000000003</v>
      </c>
      <c r="R49" s="1"/>
      <c r="S49" s="18">
        <f t="shared" si="10"/>
        <v>0.33194444444444443</v>
      </c>
      <c r="T49" s="19">
        <f t="shared" si="11"/>
        <v>478</v>
      </c>
    </row>
    <row r="50" spans="1:20" ht="21" x14ac:dyDescent="0.5">
      <c r="A50" s="3" t="s">
        <v>59</v>
      </c>
      <c r="B50" s="37">
        <v>4.6527777777777779E-2</v>
      </c>
      <c r="C50" s="37">
        <v>3.6111111111111108E-2</v>
      </c>
      <c r="D50" s="37">
        <v>6.5972222222222224E-2</v>
      </c>
      <c r="E50" s="37">
        <v>3.7499999999999999E-2</v>
      </c>
      <c r="F50" s="28">
        <f>SUM(B50:E50)</f>
        <v>0.18611111111111112</v>
      </c>
      <c r="G50" s="29">
        <f>+F50*24*60</f>
        <v>268</v>
      </c>
      <c r="H50" s="37">
        <v>3.8194444444444448E-2</v>
      </c>
      <c r="I50" s="37">
        <v>2.7777777777777779E-3</v>
      </c>
      <c r="J50" s="35"/>
      <c r="K50" s="35"/>
      <c r="L50" s="35"/>
      <c r="M50" s="35"/>
      <c r="N50" s="35"/>
      <c r="O50" s="35"/>
      <c r="P50" s="28">
        <f>SUM(H50:O50)</f>
        <v>4.0972222222222222E-2</v>
      </c>
      <c r="Q50" s="29">
        <f>+P50*24*60</f>
        <v>59</v>
      </c>
      <c r="R50" s="1"/>
      <c r="S50" s="18">
        <f>+F50+P50</f>
        <v>0.22708333333333333</v>
      </c>
      <c r="T50" s="19">
        <f>+S50*24*60</f>
        <v>327</v>
      </c>
    </row>
    <row r="51" spans="1:20" ht="21" x14ac:dyDescent="0.5">
      <c r="A51" s="3" t="s">
        <v>81</v>
      </c>
      <c r="B51" s="35"/>
      <c r="C51" s="37">
        <v>1.3888888888888889E-3</v>
      </c>
      <c r="D51" s="35"/>
      <c r="E51" s="35"/>
      <c r="F51" s="28">
        <f>SUM(B51:E51)</f>
        <v>1.3888888888888889E-3</v>
      </c>
      <c r="G51" s="29">
        <f>+F51*24*60</f>
        <v>2</v>
      </c>
      <c r="H51" s="35"/>
      <c r="I51" s="35"/>
      <c r="J51" s="35"/>
      <c r="K51" s="35"/>
      <c r="L51" s="35"/>
      <c r="M51" s="35"/>
      <c r="N51" s="35"/>
      <c r="O51" s="35"/>
      <c r="P51" s="28">
        <f>SUM(H51:O51)</f>
        <v>0</v>
      </c>
      <c r="Q51" s="29">
        <f>+P51*24*60</f>
        <v>0</v>
      </c>
      <c r="R51" s="1"/>
      <c r="S51" s="18">
        <f>+F51+P51</f>
        <v>1.3888888888888889E-3</v>
      </c>
      <c r="T51" s="19">
        <f>+S51*24*60</f>
        <v>2</v>
      </c>
    </row>
    <row r="52" spans="1:20" ht="21" x14ac:dyDescent="0.5">
      <c r="A52" s="3" t="s">
        <v>144</v>
      </c>
      <c r="B52" s="35"/>
      <c r="C52" s="35"/>
      <c r="D52" s="35"/>
      <c r="E52" s="35"/>
      <c r="F52" s="28">
        <f>SUM(B52:E52)</f>
        <v>0</v>
      </c>
      <c r="G52" s="29">
        <f>+F52*24*60</f>
        <v>0</v>
      </c>
      <c r="H52" s="35"/>
      <c r="I52" s="35"/>
      <c r="J52" s="35"/>
      <c r="K52" s="35"/>
      <c r="L52" s="37">
        <v>1.8749999999999999E-2</v>
      </c>
      <c r="M52" s="35"/>
      <c r="N52" s="35"/>
      <c r="O52" s="35"/>
      <c r="P52" s="28">
        <f>SUM(H52:O52)</f>
        <v>1.8749999999999999E-2</v>
      </c>
      <c r="Q52" s="29">
        <f>+P52*24*60</f>
        <v>26.999999999999996</v>
      </c>
      <c r="R52" s="1"/>
      <c r="S52" s="18">
        <f>+F52+P52</f>
        <v>1.8749999999999999E-2</v>
      </c>
      <c r="T52" s="19">
        <f>+S52*24*60</f>
        <v>26.999999999999996</v>
      </c>
    </row>
    <row r="53" spans="1:20" ht="21" x14ac:dyDescent="0.5">
      <c r="A53" s="3" t="s">
        <v>114</v>
      </c>
      <c r="B53" s="35"/>
      <c r="C53" s="35"/>
      <c r="D53" s="35"/>
      <c r="E53" s="37">
        <v>1.3888888888888889E-3</v>
      </c>
      <c r="F53" s="28">
        <f>SUM(B53:E53)</f>
        <v>1.3888888888888889E-3</v>
      </c>
      <c r="G53" s="29">
        <f>+F53*24*60</f>
        <v>2</v>
      </c>
      <c r="H53" s="35"/>
      <c r="I53" s="35"/>
      <c r="J53" s="35"/>
      <c r="K53" s="35"/>
      <c r="L53" s="35"/>
      <c r="M53" s="35"/>
      <c r="N53" s="35"/>
      <c r="O53" s="35"/>
      <c r="P53" s="28">
        <f>SUM(H53:O53)</f>
        <v>0</v>
      </c>
      <c r="Q53" s="29">
        <f>+P53*24*60</f>
        <v>0</v>
      </c>
      <c r="R53" s="1"/>
      <c r="S53" s="18">
        <f>+F53+P53</f>
        <v>1.3888888888888889E-3</v>
      </c>
      <c r="T53" s="19">
        <f>+S53*24*60</f>
        <v>2</v>
      </c>
    </row>
    <row r="54" spans="1:20" ht="21" x14ac:dyDescent="0.5">
      <c r="A54" s="3" t="s">
        <v>63</v>
      </c>
      <c r="B54" s="37">
        <v>0.11180555555555556</v>
      </c>
      <c r="C54" s="37">
        <v>0.16111111111111112</v>
      </c>
      <c r="D54" s="37">
        <v>9.930555555555555E-2</v>
      </c>
      <c r="E54" s="37">
        <v>8.5416666666666669E-2</v>
      </c>
      <c r="F54" s="28">
        <f>SUM(B54:E54)</f>
        <v>0.45763888888888893</v>
      </c>
      <c r="G54" s="29">
        <f>+F54*24*60</f>
        <v>659</v>
      </c>
      <c r="H54" s="37">
        <v>0.10277777777777777</v>
      </c>
      <c r="I54" s="37">
        <v>6.8750000000000006E-2</v>
      </c>
      <c r="J54" s="35"/>
      <c r="K54" s="37">
        <v>9.583333333333334E-2</v>
      </c>
      <c r="L54" s="37">
        <v>0.49583333333333335</v>
      </c>
      <c r="M54" s="35"/>
      <c r="N54" s="35"/>
      <c r="O54" s="35"/>
      <c r="P54" s="28">
        <f>SUM(H54:O54)</f>
        <v>0.76319444444444451</v>
      </c>
      <c r="Q54" s="29">
        <f>+P54*24*60</f>
        <v>1099.0000000000002</v>
      </c>
      <c r="R54" s="1"/>
      <c r="S54" s="18">
        <f>+F54+P54</f>
        <v>1.2208333333333334</v>
      </c>
      <c r="T54" s="19">
        <f>+S54*24*60</f>
        <v>1758.0000000000002</v>
      </c>
    </row>
    <row r="55" spans="1:20" ht="21" x14ac:dyDescent="0.5">
      <c r="A55" s="3" t="s">
        <v>101</v>
      </c>
      <c r="B55" s="35"/>
      <c r="C55" s="35"/>
      <c r="D55" s="37">
        <v>2.013888888888889E-2</v>
      </c>
      <c r="E55" s="35"/>
      <c r="F55" s="28">
        <f>SUM(B55:E55)</f>
        <v>2.013888888888889E-2</v>
      </c>
      <c r="G55" s="29">
        <f>+F55*24*60</f>
        <v>29.000000000000004</v>
      </c>
      <c r="H55" s="35"/>
      <c r="I55" s="35"/>
      <c r="J55" s="35"/>
      <c r="K55" s="35"/>
      <c r="L55" s="35"/>
      <c r="M55" s="35"/>
      <c r="N55" s="35"/>
      <c r="O55" s="35"/>
      <c r="P55" s="28">
        <f>SUM(H55:O55)</f>
        <v>0</v>
      </c>
      <c r="Q55" s="29">
        <f>+P55*24*60</f>
        <v>0</v>
      </c>
      <c r="R55" s="1"/>
      <c r="S55" s="18">
        <f>+F55+P55</f>
        <v>2.013888888888889E-2</v>
      </c>
      <c r="T55" s="19">
        <f>+S55*24*60</f>
        <v>29.000000000000004</v>
      </c>
    </row>
    <row r="56" spans="1:20" ht="21" x14ac:dyDescent="0.5">
      <c r="A56" s="3" t="s">
        <v>44</v>
      </c>
      <c r="B56" s="37">
        <v>5.2083333333333336E-2</v>
      </c>
      <c r="C56" s="37">
        <v>4.583333333333333E-2</v>
      </c>
      <c r="D56" s="37">
        <v>3.6111111111111108E-2</v>
      </c>
      <c r="E56" s="37">
        <v>0.1388888888888889</v>
      </c>
      <c r="F56" s="28">
        <f t="shared" si="6"/>
        <v>0.2729166666666667</v>
      </c>
      <c r="G56" s="29">
        <f t="shared" si="7"/>
        <v>393.00000000000006</v>
      </c>
      <c r="H56" s="35"/>
      <c r="I56" s="35"/>
      <c r="J56" s="35"/>
      <c r="K56" s="35"/>
      <c r="L56" s="35"/>
      <c r="M56" s="35"/>
      <c r="N56" s="35"/>
      <c r="O56" s="35"/>
      <c r="P56" s="28">
        <f t="shared" si="8"/>
        <v>0</v>
      </c>
      <c r="Q56" s="29">
        <f t="shared" si="9"/>
        <v>0</v>
      </c>
      <c r="R56" s="1"/>
      <c r="S56" s="18">
        <f t="shared" si="10"/>
        <v>0.2729166666666667</v>
      </c>
      <c r="T56" s="19">
        <f t="shared" si="11"/>
        <v>393.00000000000006</v>
      </c>
    </row>
    <row r="57" spans="1:20" ht="21" x14ac:dyDescent="0.5">
      <c r="A57" s="3" t="s">
        <v>102</v>
      </c>
      <c r="B57" s="35"/>
      <c r="C57" s="35"/>
      <c r="D57" s="37">
        <v>1.3194444444444444E-2</v>
      </c>
      <c r="E57" s="35"/>
      <c r="F57" s="28">
        <f t="shared" ref="F57" si="102">SUM(B57:E57)</f>
        <v>1.3194444444444444E-2</v>
      </c>
      <c r="G57" s="29">
        <f t="shared" ref="G57" si="103">+F57*24*60</f>
        <v>19</v>
      </c>
      <c r="H57" s="37">
        <v>5.6250000000000001E-2</v>
      </c>
      <c r="I57" s="37">
        <v>1.5277777777777777E-2</v>
      </c>
      <c r="J57" s="35"/>
      <c r="K57" s="37">
        <v>6.9444444444444441E-3</v>
      </c>
      <c r="L57" s="35"/>
      <c r="M57" s="35"/>
      <c r="N57" s="35"/>
      <c r="O57" s="35"/>
      <c r="P57" s="28">
        <f t="shared" ref="P57" si="104">SUM(H57:O57)</f>
        <v>7.8472222222222221E-2</v>
      </c>
      <c r="Q57" s="29">
        <f t="shared" ref="Q57" si="105">+P57*24*60</f>
        <v>113</v>
      </c>
      <c r="R57" s="1"/>
      <c r="S57" s="18">
        <f t="shared" ref="S57" si="106">+F57+P57</f>
        <v>9.166666666666666E-2</v>
      </c>
      <c r="T57" s="19">
        <f t="shared" ref="T57" si="107">+S57*24*60</f>
        <v>131.99999999999997</v>
      </c>
    </row>
    <row r="58" spans="1:20" ht="21" x14ac:dyDescent="0.5">
      <c r="A58" s="3" t="s">
        <v>21</v>
      </c>
      <c r="B58" s="37">
        <v>0.15277777777777779</v>
      </c>
      <c r="C58" s="37">
        <v>0.14027777777777778</v>
      </c>
      <c r="D58" s="37">
        <v>0.15555555555555556</v>
      </c>
      <c r="E58" s="37">
        <v>1.4583333333333334E-2</v>
      </c>
      <c r="F58" s="28">
        <f t="shared" si="6"/>
        <v>0.46319444444444446</v>
      </c>
      <c r="G58" s="29">
        <f t="shared" si="7"/>
        <v>667</v>
      </c>
      <c r="H58" s="37">
        <v>3.0555555555555555E-2</v>
      </c>
      <c r="I58" s="37">
        <v>2.2916666666666665E-2</v>
      </c>
      <c r="J58" s="37">
        <v>4.0972222222222222E-2</v>
      </c>
      <c r="K58" s="37">
        <v>5.1388888888888887E-2</v>
      </c>
      <c r="L58" s="37">
        <v>4.0972222222222222E-2</v>
      </c>
      <c r="M58" s="35"/>
      <c r="N58" s="35"/>
      <c r="O58" s="35"/>
      <c r="P58" s="28">
        <f t="shared" si="8"/>
        <v>0.18680555555555553</v>
      </c>
      <c r="Q58" s="29">
        <f t="shared" si="9"/>
        <v>268.99999999999994</v>
      </c>
      <c r="R58" s="1"/>
      <c r="S58" s="18">
        <f t="shared" si="10"/>
        <v>0.65</v>
      </c>
      <c r="T58" s="19">
        <f t="shared" si="11"/>
        <v>936.00000000000011</v>
      </c>
    </row>
    <row r="59" spans="1:20" ht="21" x14ac:dyDescent="0.5">
      <c r="A59" s="3" t="s">
        <v>35</v>
      </c>
      <c r="B59" s="37">
        <v>3.6111111111111108E-2</v>
      </c>
      <c r="C59" s="37">
        <v>3.4027777777777775E-2</v>
      </c>
      <c r="D59" s="37">
        <v>2.5694444444444443E-2</v>
      </c>
      <c r="E59" s="37">
        <v>8.3333333333333332E-3</v>
      </c>
      <c r="F59" s="28">
        <f t="shared" si="6"/>
        <v>0.10416666666666666</v>
      </c>
      <c r="G59" s="29">
        <f t="shared" si="7"/>
        <v>150</v>
      </c>
      <c r="H59" s="37">
        <v>7.6388888888888886E-3</v>
      </c>
      <c r="I59" s="37">
        <v>2.7777777777777779E-3</v>
      </c>
      <c r="J59" s="37">
        <v>6.9444444444444441E-3</v>
      </c>
      <c r="K59" s="37">
        <v>4.8611111111111112E-3</v>
      </c>
      <c r="L59" s="37">
        <v>1.1111111111111112E-2</v>
      </c>
      <c r="M59" s="35"/>
      <c r="N59" s="35"/>
      <c r="O59" s="35"/>
      <c r="P59" s="28">
        <f t="shared" si="8"/>
        <v>3.3333333333333333E-2</v>
      </c>
      <c r="Q59" s="29">
        <f t="shared" si="9"/>
        <v>48</v>
      </c>
      <c r="R59" s="1"/>
      <c r="S59" s="18">
        <f t="shared" si="10"/>
        <v>0.13749999999999998</v>
      </c>
      <c r="T59" s="19">
        <f t="shared" si="11"/>
        <v>198</v>
      </c>
    </row>
    <row r="60" spans="1:20" ht="21" x14ac:dyDescent="0.5">
      <c r="A60" s="3" t="s">
        <v>103</v>
      </c>
      <c r="B60" s="35"/>
      <c r="C60" s="35"/>
      <c r="D60" s="37">
        <v>1.3888888888888889E-3</v>
      </c>
      <c r="E60" s="35"/>
      <c r="F60" s="28">
        <f t="shared" ref="F60" si="108">SUM(B60:E60)</f>
        <v>1.3888888888888889E-3</v>
      </c>
      <c r="G60" s="29">
        <f t="shared" ref="G60" si="109">+F60*24*60</f>
        <v>2</v>
      </c>
      <c r="H60" s="35"/>
      <c r="I60" s="35"/>
      <c r="J60" s="35"/>
      <c r="K60" s="37">
        <v>2.7777777777777779E-3</v>
      </c>
      <c r="L60" s="35"/>
      <c r="M60" s="35"/>
      <c r="N60" s="35"/>
      <c r="O60" s="35"/>
      <c r="P60" s="28">
        <f t="shared" ref="P60" si="110">SUM(H60:O60)</f>
        <v>2.7777777777777779E-3</v>
      </c>
      <c r="Q60" s="29">
        <f t="shared" ref="Q60" si="111">+P60*24*60</f>
        <v>4</v>
      </c>
      <c r="R60" s="1"/>
      <c r="S60" s="18">
        <f t="shared" ref="S60" si="112">+F60+P60</f>
        <v>4.1666666666666666E-3</v>
      </c>
      <c r="T60" s="19">
        <f t="shared" ref="T60" si="113">+S60*24*60</f>
        <v>6</v>
      </c>
    </row>
    <row r="61" spans="1:20" ht="21" x14ac:dyDescent="0.5">
      <c r="A61" s="3" t="s">
        <v>82</v>
      </c>
      <c r="B61" s="35"/>
      <c r="C61" s="37">
        <v>4.1666666666666666E-3</v>
      </c>
      <c r="D61" s="35"/>
      <c r="E61" s="35"/>
      <c r="F61" s="28">
        <f t="shared" ref="F61:F62" si="114">SUM(B61:E61)</f>
        <v>4.1666666666666666E-3</v>
      </c>
      <c r="G61" s="29">
        <f t="shared" ref="G61:G62" si="115">+F61*24*60</f>
        <v>6</v>
      </c>
      <c r="H61" s="35"/>
      <c r="I61" s="35"/>
      <c r="J61" s="35"/>
      <c r="K61" s="35"/>
      <c r="L61" s="35"/>
      <c r="M61" s="35"/>
      <c r="N61" s="35"/>
      <c r="O61" s="35"/>
      <c r="P61" s="28">
        <f t="shared" ref="P61" si="116">SUM(H61:O61)</f>
        <v>0</v>
      </c>
      <c r="Q61" s="29">
        <f t="shared" ref="Q61" si="117">+P61*24*60</f>
        <v>0</v>
      </c>
      <c r="R61" s="1"/>
      <c r="S61" s="18">
        <f t="shared" ref="S61" si="118">+F61+P61</f>
        <v>4.1666666666666666E-3</v>
      </c>
      <c r="T61" s="19">
        <f t="shared" ref="T61" si="119">+S61*24*60</f>
        <v>6</v>
      </c>
    </row>
    <row r="62" spans="1:20" ht="21" x14ac:dyDescent="0.5">
      <c r="A62" s="3" t="s">
        <v>83</v>
      </c>
      <c r="B62" s="35"/>
      <c r="C62" s="37">
        <v>1.3888888888888889E-3</v>
      </c>
      <c r="D62" s="35"/>
      <c r="E62" s="35"/>
      <c r="F62" s="28">
        <f t="shared" si="114"/>
        <v>1.3888888888888889E-3</v>
      </c>
      <c r="G62" s="29">
        <f t="shared" si="115"/>
        <v>2</v>
      </c>
      <c r="H62" s="35"/>
      <c r="I62" s="35"/>
      <c r="J62" s="35"/>
      <c r="K62" s="35"/>
      <c r="L62" s="35"/>
      <c r="M62" s="35"/>
      <c r="N62" s="35"/>
      <c r="O62" s="35"/>
      <c r="P62" s="28">
        <f t="shared" ref="P62" si="120">SUM(H62:O62)</f>
        <v>0</v>
      </c>
      <c r="Q62" s="29">
        <f t="shared" ref="Q62" si="121">+P62*24*60</f>
        <v>0</v>
      </c>
      <c r="R62" s="1"/>
      <c r="S62" s="18">
        <f t="shared" ref="S62" si="122">+F62+P62</f>
        <v>1.3888888888888889E-3</v>
      </c>
      <c r="T62" s="19">
        <f t="shared" ref="T62" si="123">+S62*24*60</f>
        <v>2</v>
      </c>
    </row>
    <row r="63" spans="1:20" ht="21" x14ac:dyDescent="0.5">
      <c r="A63" s="3" t="s">
        <v>22</v>
      </c>
      <c r="B63" s="37">
        <v>4.8611111111111112E-3</v>
      </c>
      <c r="C63" s="37">
        <v>1.3888888888888889E-3</v>
      </c>
      <c r="D63" s="37">
        <v>1.3888888888888888E-2</v>
      </c>
      <c r="E63" s="37">
        <v>9.0277777777777769E-3</v>
      </c>
      <c r="F63" s="28">
        <f t="shared" si="6"/>
        <v>2.9166666666666664E-2</v>
      </c>
      <c r="G63" s="29">
        <f t="shared" si="7"/>
        <v>42</v>
      </c>
      <c r="H63" s="35"/>
      <c r="I63" s="37">
        <v>4.8611111111111112E-3</v>
      </c>
      <c r="J63" s="35"/>
      <c r="K63" s="37">
        <v>1.1111111111111112E-2</v>
      </c>
      <c r="L63" s="37">
        <v>1.4583333333333334E-2</v>
      </c>
      <c r="M63" s="35"/>
      <c r="N63" s="35"/>
      <c r="O63" s="35"/>
      <c r="P63" s="28">
        <f t="shared" si="8"/>
        <v>3.0555555555555555E-2</v>
      </c>
      <c r="Q63" s="29">
        <f t="shared" si="9"/>
        <v>44</v>
      </c>
      <c r="R63" s="1"/>
      <c r="S63" s="18">
        <f t="shared" si="10"/>
        <v>5.9722222222222218E-2</v>
      </c>
      <c r="T63" s="19">
        <f t="shared" si="11"/>
        <v>85.999999999999986</v>
      </c>
    </row>
    <row r="64" spans="1:20" ht="21" x14ac:dyDescent="0.5">
      <c r="A64" s="3" t="s">
        <v>104</v>
      </c>
      <c r="B64" s="35"/>
      <c r="C64" s="35"/>
      <c r="D64" s="37">
        <v>4.8611111111111112E-3</v>
      </c>
      <c r="E64" s="37">
        <v>6.2500000000000003E-3</v>
      </c>
      <c r="F64" s="28">
        <f t="shared" ref="F64" si="124">SUM(B64:E64)</f>
        <v>1.1111111111111112E-2</v>
      </c>
      <c r="G64" s="29">
        <f t="shared" ref="G64" si="125">+F64*24*60</f>
        <v>16</v>
      </c>
      <c r="H64" s="37">
        <v>4.8611111111111112E-3</v>
      </c>
      <c r="I64" s="37">
        <v>4.1666666666666666E-3</v>
      </c>
      <c r="J64" s="35"/>
      <c r="K64" s="37">
        <v>9.0277777777777769E-3</v>
      </c>
      <c r="L64" s="37">
        <v>2.8472222222222222E-2</v>
      </c>
      <c r="M64" s="35"/>
      <c r="N64" s="35"/>
      <c r="O64" s="35"/>
      <c r="P64" s="28">
        <f t="shared" ref="P64" si="126">SUM(H64:O64)</f>
        <v>4.6527777777777779E-2</v>
      </c>
      <c r="Q64" s="29">
        <f t="shared" ref="Q64" si="127">+P64*24*60</f>
        <v>67</v>
      </c>
      <c r="R64" s="1"/>
      <c r="S64" s="18">
        <f t="shared" ref="S64" si="128">+F64+P64</f>
        <v>5.7638888888888892E-2</v>
      </c>
      <c r="T64" s="19">
        <f t="shared" ref="T64" si="129">+S64*24*60</f>
        <v>83</v>
      </c>
    </row>
    <row r="65" spans="1:20" ht="21" x14ac:dyDescent="0.5">
      <c r="A65" s="3" t="s">
        <v>115</v>
      </c>
      <c r="B65" s="35"/>
      <c r="C65" s="35"/>
      <c r="D65" s="35"/>
      <c r="E65" s="37">
        <v>1.3888888888888889E-3</v>
      </c>
      <c r="F65" s="28">
        <f t="shared" ref="F65" si="130">SUM(B65:E65)</f>
        <v>1.3888888888888889E-3</v>
      </c>
      <c r="G65" s="29">
        <f t="shared" ref="G65" si="131">+F65*24*60</f>
        <v>2</v>
      </c>
      <c r="H65" s="35"/>
      <c r="I65" s="35"/>
      <c r="J65" s="35"/>
      <c r="K65" s="35"/>
      <c r="L65" s="35"/>
      <c r="M65" s="35"/>
      <c r="N65" s="35"/>
      <c r="O65" s="35"/>
      <c r="P65" s="28">
        <f t="shared" ref="P65" si="132">SUM(H65:O65)</f>
        <v>0</v>
      </c>
      <c r="Q65" s="29">
        <f t="shared" ref="Q65" si="133">+P65*24*60</f>
        <v>0</v>
      </c>
      <c r="R65" s="1"/>
      <c r="S65" s="18">
        <f t="shared" ref="S65" si="134">+F65+P65</f>
        <v>1.3888888888888889E-3</v>
      </c>
      <c r="T65" s="19">
        <f t="shared" ref="T65" si="135">+S65*24*60</f>
        <v>2</v>
      </c>
    </row>
    <row r="66" spans="1:20" ht="21" x14ac:dyDescent="0.5">
      <c r="A66" s="3" t="s">
        <v>69</v>
      </c>
      <c r="B66" s="37">
        <v>2.2916666666666665E-2</v>
      </c>
      <c r="C66" s="37">
        <v>9.0277777777777769E-3</v>
      </c>
      <c r="D66" s="37">
        <v>8.3333333333333329E-2</v>
      </c>
      <c r="E66" s="37">
        <v>1.3194444444444444E-2</v>
      </c>
      <c r="F66" s="28">
        <f t="shared" ref="F66" si="136">SUM(B66:E66)</f>
        <v>0.12847222222222221</v>
      </c>
      <c r="G66" s="29">
        <f t="shared" ref="G66" si="137">+F66*24*60</f>
        <v>184.99999999999997</v>
      </c>
      <c r="H66" s="37">
        <v>1.3888888888888889E-3</v>
      </c>
      <c r="I66" s="37">
        <v>9.7222222222222224E-3</v>
      </c>
      <c r="J66" s="37">
        <v>9.7222222222222224E-3</v>
      </c>
      <c r="K66" s="35"/>
      <c r="L66" s="37">
        <v>3.3333333333333333E-2</v>
      </c>
      <c r="M66" s="35"/>
      <c r="N66" s="35"/>
      <c r="O66" s="35"/>
      <c r="P66" s="28">
        <f t="shared" ref="P66" si="138">SUM(H66:O66)</f>
        <v>5.4166666666666669E-2</v>
      </c>
      <c r="Q66" s="29">
        <f t="shared" ref="Q66" si="139">+P66*24*60</f>
        <v>78</v>
      </c>
      <c r="R66" s="1"/>
      <c r="S66" s="18">
        <f t="shared" ref="S66" si="140">+F66+P66</f>
        <v>0.18263888888888888</v>
      </c>
      <c r="T66" s="19">
        <f t="shared" ref="T66" si="141">+S66*24*60</f>
        <v>263</v>
      </c>
    </row>
    <row r="67" spans="1:20" ht="21" x14ac:dyDescent="0.5">
      <c r="A67" s="3" t="s">
        <v>45</v>
      </c>
      <c r="B67" s="37">
        <v>0.22222222222222221</v>
      </c>
      <c r="C67" s="37">
        <v>0.1076388888888889</v>
      </c>
      <c r="D67" s="37">
        <v>6.2500000000000003E-3</v>
      </c>
      <c r="E67" s="37">
        <v>1.8749999999999999E-2</v>
      </c>
      <c r="F67" s="28">
        <f t="shared" si="6"/>
        <v>0.35486111111111107</v>
      </c>
      <c r="G67" s="29">
        <f t="shared" si="7"/>
        <v>510.99999999999994</v>
      </c>
      <c r="H67" s="37">
        <v>3.0555555555555555E-2</v>
      </c>
      <c r="I67" s="37">
        <v>9.0277777777777769E-3</v>
      </c>
      <c r="J67" s="37">
        <v>0.11597222222222223</v>
      </c>
      <c r="K67" s="37">
        <v>7.6388888888888886E-3</v>
      </c>
      <c r="L67" s="35"/>
      <c r="M67" s="35"/>
      <c r="N67" s="35"/>
      <c r="O67" s="35"/>
      <c r="P67" s="28">
        <f t="shared" si="8"/>
        <v>0.16319444444444445</v>
      </c>
      <c r="Q67" s="29">
        <f t="shared" si="9"/>
        <v>235.00000000000003</v>
      </c>
      <c r="R67" s="1"/>
      <c r="S67" s="18">
        <f t="shared" si="10"/>
        <v>0.51805555555555549</v>
      </c>
      <c r="T67" s="19">
        <f t="shared" si="11"/>
        <v>745.99999999999989</v>
      </c>
    </row>
    <row r="68" spans="1:20" ht="21" x14ac:dyDescent="0.5">
      <c r="A68" s="3" t="s">
        <v>39</v>
      </c>
      <c r="B68" s="37">
        <v>4.3055555555555555E-2</v>
      </c>
      <c r="C68" s="37">
        <v>1.9444444444444445E-2</v>
      </c>
      <c r="D68" s="37">
        <v>6.9444444444444441E-3</v>
      </c>
      <c r="E68" s="37">
        <v>3.1944444444444442E-2</v>
      </c>
      <c r="F68" s="28">
        <f t="shared" si="6"/>
        <v>0.10138888888888889</v>
      </c>
      <c r="G68" s="29">
        <f t="shared" si="7"/>
        <v>146</v>
      </c>
      <c r="H68" s="37">
        <v>6.9444444444444441E-3</v>
      </c>
      <c r="I68" s="37">
        <v>1.3888888888888889E-3</v>
      </c>
      <c r="J68" s="35"/>
      <c r="K68" s="35"/>
      <c r="L68" s="35"/>
      <c r="M68" s="35"/>
      <c r="N68" s="35"/>
      <c r="O68" s="35"/>
      <c r="P68" s="28">
        <f t="shared" si="8"/>
        <v>8.3333333333333332E-3</v>
      </c>
      <c r="Q68" s="29">
        <f t="shared" si="9"/>
        <v>12</v>
      </c>
      <c r="R68" s="1"/>
      <c r="S68" s="18">
        <f t="shared" si="10"/>
        <v>0.10972222222222222</v>
      </c>
      <c r="T68" s="19">
        <f t="shared" si="11"/>
        <v>158</v>
      </c>
    </row>
    <row r="69" spans="1:20" ht="21" x14ac:dyDescent="0.5">
      <c r="A69" s="3" t="s">
        <v>84</v>
      </c>
      <c r="B69" s="35"/>
      <c r="C69" s="37">
        <v>4.1666666666666666E-3</v>
      </c>
      <c r="D69" s="35"/>
      <c r="E69" s="36"/>
      <c r="F69" s="28">
        <f t="shared" ref="F69:F70" si="142">SUM(B69:E69)</f>
        <v>4.1666666666666666E-3</v>
      </c>
      <c r="G69" s="29">
        <f t="shared" ref="G69:G70" si="143">+F69*24*60</f>
        <v>6</v>
      </c>
      <c r="H69" s="37">
        <v>6.9444444444444447E-4</v>
      </c>
      <c r="I69" s="35"/>
      <c r="J69" s="35"/>
      <c r="K69" s="35"/>
      <c r="L69" s="35"/>
      <c r="M69" s="35"/>
      <c r="N69" s="35"/>
      <c r="O69" s="35"/>
      <c r="P69" s="28">
        <f t="shared" ref="P69" si="144">SUM(H69:O69)</f>
        <v>6.9444444444444447E-4</v>
      </c>
      <c r="Q69" s="29">
        <f t="shared" ref="Q69" si="145">+P69*24*60</f>
        <v>1</v>
      </c>
      <c r="R69" s="1"/>
      <c r="S69" s="18">
        <f t="shared" ref="S69" si="146">+F69+P69</f>
        <v>4.8611111111111112E-3</v>
      </c>
      <c r="T69" s="19">
        <f t="shared" ref="T69" si="147">+S69*24*60</f>
        <v>7</v>
      </c>
    </row>
    <row r="70" spans="1:20" ht="21" x14ac:dyDescent="0.5">
      <c r="A70" s="3" t="s">
        <v>85</v>
      </c>
      <c r="B70" s="35"/>
      <c r="C70" s="37">
        <v>9.0277777777777769E-3</v>
      </c>
      <c r="D70" s="37">
        <v>9.7222222222222224E-3</v>
      </c>
      <c r="E70" s="36"/>
      <c r="F70" s="28">
        <f t="shared" si="142"/>
        <v>1.8749999999999999E-2</v>
      </c>
      <c r="G70" s="29">
        <f t="shared" si="143"/>
        <v>26.999999999999996</v>
      </c>
      <c r="H70" s="35"/>
      <c r="I70" s="35"/>
      <c r="J70" s="35"/>
      <c r="K70" s="35"/>
      <c r="L70" s="35"/>
      <c r="M70" s="35"/>
      <c r="N70" s="35"/>
      <c r="O70" s="35"/>
      <c r="P70" s="28">
        <f t="shared" ref="P70" si="148">SUM(H70:O70)</f>
        <v>0</v>
      </c>
      <c r="Q70" s="29">
        <f t="shared" ref="Q70" si="149">+P70*24*60</f>
        <v>0</v>
      </c>
      <c r="R70" s="1"/>
      <c r="S70" s="18">
        <f t="shared" ref="S70" si="150">+F70+P70</f>
        <v>1.8749999999999999E-2</v>
      </c>
      <c r="T70" s="19">
        <f t="shared" ref="T70" si="151">+S70*24*60</f>
        <v>26.999999999999996</v>
      </c>
    </row>
    <row r="71" spans="1:20" ht="21" x14ac:dyDescent="0.5">
      <c r="A71" s="3" t="s">
        <v>105</v>
      </c>
      <c r="B71" s="35"/>
      <c r="C71" s="35"/>
      <c r="D71" s="37">
        <v>1.1111111111111112E-2</v>
      </c>
      <c r="E71" s="37">
        <v>4.1666666666666666E-3</v>
      </c>
      <c r="F71" s="28">
        <f t="shared" ref="F71" si="152">SUM(B71:E71)</f>
        <v>1.5277777777777779E-2</v>
      </c>
      <c r="G71" s="29">
        <f t="shared" ref="G71" si="153">+F71*24*60</f>
        <v>22</v>
      </c>
      <c r="H71" s="37">
        <v>3.0555555555555555E-2</v>
      </c>
      <c r="I71" s="37">
        <v>9.7222222222222224E-3</v>
      </c>
      <c r="J71" s="35"/>
      <c r="K71" s="35"/>
      <c r="L71" s="35"/>
      <c r="M71" s="35"/>
      <c r="N71" s="35"/>
      <c r="O71" s="35"/>
      <c r="P71" s="28">
        <f t="shared" ref="P71" si="154">SUM(H71:O71)</f>
        <v>4.0277777777777773E-2</v>
      </c>
      <c r="Q71" s="29">
        <f t="shared" ref="Q71" si="155">+P71*24*60</f>
        <v>57.999999999999993</v>
      </c>
      <c r="R71" s="1"/>
      <c r="S71" s="18">
        <f t="shared" ref="S71" si="156">+F71+P71</f>
        <v>5.5555555555555552E-2</v>
      </c>
      <c r="T71" s="19">
        <f t="shared" ref="T71" si="157">+S71*24*60</f>
        <v>80</v>
      </c>
    </row>
    <row r="72" spans="1:20" ht="21" x14ac:dyDescent="0.5">
      <c r="A72" s="3" t="s">
        <v>46</v>
      </c>
      <c r="B72" s="37">
        <v>3.472222222222222E-3</v>
      </c>
      <c r="C72" s="37">
        <v>1.3888888888888889E-3</v>
      </c>
      <c r="D72" s="37">
        <v>3.472222222222222E-3</v>
      </c>
      <c r="E72" s="37">
        <v>1.5972222222222221E-2</v>
      </c>
      <c r="F72" s="28">
        <f t="shared" si="6"/>
        <v>2.4305555555555552E-2</v>
      </c>
      <c r="G72" s="29">
        <f t="shared" si="7"/>
        <v>34.999999999999993</v>
      </c>
      <c r="H72" s="37">
        <v>6.2500000000000003E-3</v>
      </c>
      <c r="I72" s="37">
        <v>4.1666666666666666E-3</v>
      </c>
      <c r="J72" s="37">
        <v>1.5972222222222221E-2</v>
      </c>
      <c r="K72" s="35"/>
      <c r="L72" s="37">
        <v>6.2500000000000003E-3</v>
      </c>
      <c r="M72" s="35"/>
      <c r="N72" s="35"/>
      <c r="O72" s="35"/>
      <c r="P72" s="28">
        <f t="shared" si="8"/>
        <v>3.2638888888888891E-2</v>
      </c>
      <c r="Q72" s="29">
        <f t="shared" si="9"/>
        <v>47.000000000000007</v>
      </c>
      <c r="R72" s="1"/>
      <c r="S72" s="18">
        <f t="shared" si="10"/>
        <v>5.6944444444444443E-2</v>
      </c>
      <c r="T72" s="19">
        <f t="shared" si="11"/>
        <v>82</v>
      </c>
    </row>
    <row r="73" spans="1:20" ht="21" x14ac:dyDescent="0.5">
      <c r="A73" s="3" t="s">
        <v>70</v>
      </c>
      <c r="B73" s="37">
        <v>1.3888888888888889E-3</v>
      </c>
      <c r="C73" s="35"/>
      <c r="D73" s="35"/>
      <c r="E73" s="36"/>
      <c r="F73" s="28">
        <f t="shared" ref="F73" si="158">SUM(B73:E73)</f>
        <v>1.3888888888888889E-3</v>
      </c>
      <c r="G73" s="29">
        <f t="shared" ref="G73" si="159">+F73*24*60</f>
        <v>2</v>
      </c>
      <c r="H73" s="35"/>
      <c r="I73" s="37">
        <v>4.8611111111111112E-3</v>
      </c>
      <c r="J73" s="35"/>
      <c r="K73" s="35"/>
      <c r="L73" s="35"/>
      <c r="M73" s="35"/>
      <c r="N73" s="35"/>
      <c r="O73" s="35"/>
      <c r="P73" s="28">
        <f t="shared" ref="P73" si="160">SUM(H73:O73)</f>
        <v>4.8611111111111112E-3</v>
      </c>
      <c r="Q73" s="29">
        <f t="shared" ref="Q73" si="161">+P73*24*60</f>
        <v>7</v>
      </c>
      <c r="R73" s="1"/>
      <c r="S73" s="18">
        <f t="shared" ref="S73" si="162">+F73+P73</f>
        <v>6.2500000000000003E-3</v>
      </c>
      <c r="T73" s="19">
        <f t="shared" ref="T73" si="163">+S73*24*60</f>
        <v>9.0000000000000018</v>
      </c>
    </row>
    <row r="74" spans="1:20" ht="21" x14ac:dyDescent="0.5">
      <c r="A74" s="3" t="s">
        <v>34</v>
      </c>
      <c r="B74" s="37">
        <v>3.888888888888889E-2</v>
      </c>
      <c r="C74" s="37">
        <v>9.7222222222222224E-2</v>
      </c>
      <c r="D74" s="37">
        <v>7.4999999999999997E-2</v>
      </c>
      <c r="E74" s="37">
        <v>9.375E-2</v>
      </c>
      <c r="F74" s="28">
        <f t="shared" si="6"/>
        <v>0.30486111111111114</v>
      </c>
      <c r="G74" s="29">
        <f t="shared" si="7"/>
        <v>439.00000000000006</v>
      </c>
      <c r="H74" s="37">
        <v>0.12083333333333333</v>
      </c>
      <c r="I74" s="37">
        <v>7.7083333333333337E-2</v>
      </c>
      <c r="J74" s="37">
        <v>0.14374999999999999</v>
      </c>
      <c r="K74" s="37">
        <v>0.11458333333333333</v>
      </c>
      <c r="L74" s="37">
        <v>0.10833333333333334</v>
      </c>
      <c r="M74" s="35"/>
      <c r="N74" s="35"/>
      <c r="O74" s="35"/>
      <c r="P74" s="28">
        <f t="shared" si="8"/>
        <v>0.56458333333333333</v>
      </c>
      <c r="Q74" s="29">
        <f t="shared" si="9"/>
        <v>813</v>
      </c>
      <c r="R74" s="1"/>
      <c r="S74" s="18">
        <f t="shared" si="10"/>
        <v>0.86944444444444446</v>
      </c>
      <c r="T74" s="19">
        <f t="shared" si="11"/>
        <v>1252</v>
      </c>
    </row>
    <row r="75" spans="1:20" ht="21" x14ac:dyDescent="0.5">
      <c r="A75" s="3" t="s">
        <v>23</v>
      </c>
      <c r="B75" s="37">
        <v>1.4583333333333334E-2</v>
      </c>
      <c r="C75" s="37">
        <v>9.0277777777777769E-3</v>
      </c>
      <c r="D75" s="37">
        <v>4.8611111111111112E-3</v>
      </c>
      <c r="E75" s="37">
        <v>9.0277777777777769E-3</v>
      </c>
      <c r="F75" s="28">
        <f t="shared" si="6"/>
        <v>3.7499999999999999E-2</v>
      </c>
      <c r="G75" s="29">
        <f t="shared" si="7"/>
        <v>53.999999999999993</v>
      </c>
      <c r="H75" s="37">
        <v>2.0833333333333333E-3</v>
      </c>
      <c r="I75" s="37">
        <v>3.8194444444444448E-2</v>
      </c>
      <c r="J75" s="37">
        <v>4.3749999999999997E-2</v>
      </c>
      <c r="K75" s="37">
        <v>8.3333333333333332E-3</v>
      </c>
      <c r="L75" s="37">
        <v>0.10069444444444445</v>
      </c>
      <c r="M75" s="35"/>
      <c r="N75" s="35"/>
      <c r="O75" s="35"/>
      <c r="P75" s="28">
        <f t="shared" si="8"/>
        <v>0.19305555555555556</v>
      </c>
      <c r="Q75" s="29">
        <f t="shared" si="9"/>
        <v>278</v>
      </c>
      <c r="R75" s="1"/>
      <c r="S75" s="18">
        <f t="shared" si="10"/>
        <v>0.23055555555555557</v>
      </c>
      <c r="T75" s="19">
        <f t="shared" si="11"/>
        <v>332</v>
      </c>
    </row>
    <row r="76" spans="1:20" ht="21" x14ac:dyDescent="0.5">
      <c r="A76" s="3" t="s">
        <v>106</v>
      </c>
      <c r="B76" s="35"/>
      <c r="C76" s="35"/>
      <c r="D76" s="37">
        <v>3.472222222222222E-3</v>
      </c>
      <c r="E76" s="37">
        <v>4.8611111111111112E-3</v>
      </c>
      <c r="F76" s="28">
        <f t="shared" ref="F76" si="164">SUM(B76:E76)</f>
        <v>8.3333333333333332E-3</v>
      </c>
      <c r="G76" s="29">
        <f t="shared" ref="G76" si="165">+F76*24*60</f>
        <v>12</v>
      </c>
      <c r="H76" s="35"/>
      <c r="I76" s="35"/>
      <c r="J76" s="35"/>
      <c r="K76" s="35"/>
      <c r="L76" s="35"/>
      <c r="M76" s="35"/>
      <c r="N76" s="35"/>
      <c r="O76" s="35"/>
      <c r="P76" s="28">
        <f t="shared" ref="P76" si="166">SUM(H76:O76)</f>
        <v>0</v>
      </c>
      <c r="Q76" s="29">
        <f t="shared" ref="Q76" si="167">+P76*24*60</f>
        <v>0</v>
      </c>
      <c r="R76" s="1"/>
      <c r="S76" s="18">
        <f t="shared" ref="S76" si="168">+F76+P76</f>
        <v>8.3333333333333332E-3</v>
      </c>
      <c r="T76" s="19">
        <f t="shared" ref="T76" si="169">+S76*24*60</f>
        <v>12</v>
      </c>
    </row>
    <row r="77" spans="1:20" ht="21" x14ac:dyDescent="0.5">
      <c r="A77" s="3" t="s">
        <v>51</v>
      </c>
      <c r="B77" s="37">
        <v>4.6527777777777779E-2</v>
      </c>
      <c r="C77" s="37">
        <v>7.6388888888888886E-3</v>
      </c>
      <c r="D77" s="35"/>
      <c r="E77" s="37">
        <v>6.9444444444444447E-4</v>
      </c>
      <c r="F77" s="28">
        <f t="shared" si="6"/>
        <v>5.486111111111111E-2</v>
      </c>
      <c r="G77" s="29">
        <f t="shared" si="7"/>
        <v>79</v>
      </c>
      <c r="H77" s="37">
        <v>6.9444444444444447E-4</v>
      </c>
      <c r="I77" s="35"/>
      <c r="J77" s="35"/>
      <c r="K77" s="35"/>
      <c r="L77" s="35"/>
      <c r="M77" s="35"/>
      <c r="N77" s="35"/>
      <c r="O77" s="35"/>
      <c r="P77" s="28">
        <f t="shared" si="8"/>
        <v>6.9444444444444447E-4</v>
      </c>
      <c r="Q77" s="29">
        <f t="shared" si="9"/>
        <v>1</v>
      </c>
      <c r="R77" s="1"/>
      <c r="S77" s="18">
        <f t="shared" si="10"/>
        <v>5.5555555555555552E-2</v>
      </c>
      <c r="T77" s="19">
        <f t="shared" si="11"/>
        <v>80</v>
      </c>
    </row>
    <row r="78" spans="1:20" ht="21" x14ac:dyDescent="0.5">
      <c r="A78" s="3" t="s">
        <v>24</v>
      </c>
      <c r="B78" s="37">
        <v>0.28333333333333333</v>
      </c>
      <c r="C78" s="37">
        <v>0.46458333333333335</v>
      </c>
      <c r="D78" s="37">
        <v>0.44166666666666665</v>
      </c>
      <c r="E78" s="37">
        <v>0.33333333333333331</v>
      </c>
      <c r="F78" s="28">
        <f t="shared" si="6"/>
        <v>1.5229166666666665</v>
      </c>
      <c r="G78" s="29">
        <f t="shared" si="7"/>
        <v>2193</v>
      </c>
      <c r="H78" s="35"/>
      <c r="I78" s="37">
        <v>0.44444444444444442</v>
      </c>
      <c r="J78" s="37">
        <v>0.25</v>
      </c>
      <c r="K78" s="37">
        <v>0.12291666666666666</v>
      </c>
      <c r="L78" s="37">
        <v>0.2902777777777778</v>
      </c>
      <c r="M78" s="35"/>
      <c r="N78" s="35"/>
      <c r="O78" s="35"/>
      <c r="P78" s="28">
        <f t="shared" si="8"/>
        <v>1.1076388888888888</v>
      </c>
      <c r="Q78" s="29">
        <f t="shared" si="9"/>
        <v>1595</v>
      </c>
      <c r="R78" s="1"/>
      <c r="S78" s="18">
        <f t="shared" si="10"/>
        <v>2.6305555555555555</v>
      </c>
      <c r="T78" s="19">
        <f t="shared" si="11"/>
        <v>3788</v>
      </c>
    </row>
    <row r="79" spans="1:20" ht="21" x14ac:dyDescent="0.5">
      <c r="A79" s="3" t="s">
        <v>116</v>
      </c>
      <c r="B79" s="35"/>
      <c r="C79" s="35"/>
      <c r="D79" s="35"/>
      <c r="E79" s="37">
        <v>6.9444444444444447E-4</v>
      </c>
      <c r="F79" s="28">
        <f t="shared" ref="F79" si="170">SUM(B79:E79)</f>
        <v>6.9444444444444447E-4</v>
      </c>
      <c r="G79" s="29">
        <f t="shared" ref="G79" si="171">+F79*24*60</f>
        <v>1</v>
      </c>
      <c r="H79" s="37">
        <v>2.7777777777777779E-3</v>
      </c>
      <c r="I79" s="37">
        <v>4.8611111111111112E-3</v>
      </c>
      <c r="J79" s="35"/>
      <c r="K79" s="35"/>
      <c r="L79" s="35"/>
      <c r="M79" s="35"/>
      <c r="N79" s="35"/>
      <c r="O79" s="35"/>
      <c r="P79" s="28">
        <f t="shared" ref="P79" si="172">SUM(H79:O79)</f>
        <v>7.6388888888888895E-3</v>
      </c>
      <c r="Q79" s="29">
        <f t="shared" ref="Q79" si="173">+P79*24*60</f>
        <v>11</v>
      </c>
      <c r="R79" s="1"/>
      <c r="S79" s="18">
        <f t="shared" ref="S79" si="174">+F79+P79</f>
        <v>8.3333333333333332E-3</v>
      </c>
      <c r="T79" s="19">
        <f t="shared" ref="T79" si="175">+S79*24*60</f>
        <v>12</v>
      </c>
    </row>
    <row r="80" spans="1:20" ht="21" x14ac:dyDescent="0.5">
      <c r="A80" s="3" t="s">
        <v>134</v>
      </c>
      <c r="B80" s="35"/>
      <c r="C80" s="35"/>
      <c r="D80" s="35"/>
      <c r="E80" s="35"/>
      <c r="F80" s="28">
        <f t="shared" ref="F80" si="176">SUM(B80:E80)</f>
        <v>0</v>
      </c>
      <c r="G80" s="29">
        <f t="shared" ref="G80" si="177">+F80*24*60</f>
        <v>0</v>
      </c>
      <c r="H80" s="35"/>
      <c r="I80" s="35"/>
      <c r="J80" s="37">
        <v>3.472222222222222E-3</v>
      </c>
      <c r="K80" s="35"/>
      <c r="L80" s="35"/>
      <c r="M80" s="35"/>
      <c r="N80" s="35"/>
      <c r="O80" s="35"/>
      <c r="P80" s="28">
        <f t="shared" ref="P80" si="178">SUM(H80:O80)</f>
        <v>3.472222222222222E-3</v>
      </c>
      <c r="Q80" s="29">
        <f t="shared" ref="Q80" si="179">+P80*24*60</f>
        <v>5</v>
      </c>
      <c r="R80" s="1"/>
      <c r="S80" s="18">
        <f t="shared" ref="S80" si="180">+F80+P80</f>
        <v>3.472222222222222E-3</v>
      </c>
      <c r="T80" s="19">
        <f t="shared" ref="T80" si="181">+S80*24*60</f>
        <v>5</v>
      </c>
    </row>
    <row r="81" spans="1:20" ht="21" x14ac:dyDescent="0.5">
      <c r="A81" s="3" t="s">
        <v>107</v>
      </c>
      <c r="B81" s="35"/>
      <c r="C81" s="35"/>
      <c r="D81" s="37">
        <v>1.3888888888888889E-3</v>
      </c>
      <c r="E81" s="35"/>
      <c r="F81" s="28">
        <f t="shared" ref="F81" si="182">SUM(B81:E81)</f>
        <v>1.3888888888888889E-3</v>
      </c>
      <c r="G81" s="29">
        <f t="shared" ref="G81" si="183">+F81*24*60</f>
        <v>2</v>
      </c>
      <c r="H81" s="35"/>
      <c r="I81" s="35"/>
      <c r="J81" s="35"/>
      <c r="K81" s="35"/>
      <c r="L81" s="35"/>
      <c r="M81" s="35"/>
      <c r="N81" s="35"/>
      <c r="O81" s="35"/>
      <c r="P81" s="28">
        <f t="shared" ref="P81" si="184">SUM(H81:O81)</f>
        <v>0</v>
      </c>
      <c r="Q81" s="29">
        <f t="shared" ref="Q81" si="185">+P81*24*60</f>
        <v>0</v>
      </c>
      <c r="R81" s="1"/>
      <c r="S81" s="18">
        <f t="shared" ref="S81" si="186">+F81+P81</f>
        <v>1.3888888888888889E-3</v>
      </c>
      <c r="T81" s="19">
        <f t="shared" ref="T81" si="187">+S81*24*60</f>
        <v>2</v>
      </c>
    </row>
    <row r="82" spans="1:20" ht="21" x14ac:dyDescent="0.5">
      <c r="A82" s="3" t="s">
        <v>25</v>
      </c>
      <c r="B82" s="37">
        <v>4.9305555555555554E-2</v>
      </c>
      <c r="C82" s="35"/>
      <c r="D82" s="37">
        <v>1.1111111111111112E-2</v>
      </c>
      <c r="E82" s="37">
        <v>5.486111111111111E-2</v>
      </c>
      <c r="F82" s="28">
        <f t="shared" si="6"/>
        <v>0.11527777777777778</v>
      </c>
      <c r="G82" s="29">
        <f t="shared" si="7"/>
        <v>166</v>
      </c>
      <c r="H82" s="37">
        <v>1.4583333333333334E-2</v>
      </c>
      <c r="I82" s="37">
        <v>4.8611111111111112E-3</v>
      </c>
      <c r="J82" s="35"/>
      <c r="K82" s="35"/>
      <c r="L82" s="35"/>
      <c r="M82" s="35"/>
      <c r="N82" s="35"/>
      <c r="O82" s="35"/>
      <c r="P82" s="28">
        <f t="shared" si="8"/>
        <v>1.9444444444444445E-2</v>
      </c>
      <c r="Q82" s="29">
        <f t="shared" si="9"/>
        <v>28</v>
      </c>
      <c r="R82" s="1"/>
      <c r="S82" s="18">
        <f t="shared" si="10"/>
        <v>0.13472222222222224</v>
      </c>
      <c r="T82" s="19">
        <f t="shared" si="11"/>
        <v>194.00000000000003</v>
      </c>
    </row>
    <row r="83" spans="1:20" ht="21" x14ac:dyDescent="0.5">
      <c r="A83" s="3" t="s">
        <v>86</v>
      </c>
      <c r="B83" s="35"/>
      <c r="C83" s="37">
        <v>3.472222222222222E-3</v>
      </c>
      <c r="D83" s="35"/>
      <c r="E83" s="35"/>
      <c r="F83" s="28">
        <f t="shared" ref="F83" si="188">SUM(B83:E83)</f>
        <v>3.472222222222222E-3</v>
      </c>
      <c r="G83" s="29">
        <f t="shared" ref="G83" si="189">+F83*24*60</f>
        <v>5</v>
      </c>
      <c r="H83" s="37">
        <v>6.2500000000000003E-3</v>
      </c>
      <c r="I83" s="35"/>
      <c r="J83" s="37">
        <v>3.472222222222222E-3</v>
      </c>
      <c r="K83" s="37">
        <v>2.0833333333333333E-3</v>
      </c>
      <c r="L83" s="35"/>
      <c r="M83" s="35"/>
      <c r="N83" s="35"/>
      <c r="O83" s="35"/>
      <c r="P83" s="28">
        <f t="shared" ref="P83" si="190">SUM(H83:O83)</f>
        <v>1.1805555555555555E-2</v>
      </c>
      <c r="Q83" s="29">
        <f t="shared" ref="Q83" si="191">+P83*24*60</f>
        <v>17</v>
      </c>
      <c r="R83" s="1"/>
      <c r="S83" s="18">
        <f t="shared" ref="S83" si="192">+F83+P83</f>
        <v>1.5277777777777777E-2</v>
      </c>
      <c r="T83" s="19">
        <f t="shared" ref="T83" si="193">+S83*24*60</f>
        <v>22</v>
      </c>
    </row>
    <row r="84" spans="1:20" ht="21" x14ac:dyDescent="0.5">
      <c r="A84" s="3" t="s">
        <v>76</v>
      </c>
      <c r="B84" s="37">
        <v>2.7777777777777779E-3</v>
      </c>
      <c r="C84" s="37">
        <v>4.791666666666667E-2</v>
      </c>
      <c r="D84" s="37">
        <v>5.9722222222222225E-2</v>
      </c>
      <c r="E84" s="36"/>
      <c r="F84" s="28">
        <f t="shared" ref="F84" si="194">SUM(B84:E84)</f>
        <v>0.11041666666666666</v>
      </c>
      <c r="G84" s="29">
        <f t="shared" ref="G84" si="195">+F84*24*60</f>
        <v>159</v>
      </c>
      <c r="H84" s="35"/>
      <c r="I84" s="35"/>
      <c r="J84" s="35"/>
      <c r="K84" s="35"/>
      <c r="L84" s="35"/>
      <c r="M84" s="35"/>
      <c r="N84" s="35"/>
      <c r="O84" s="35"/>
      <c r="P84" s="28">
        <f t="shared" ref="P84" si="196">SUM(H84:O84)</f>
        <v>0</v>
      </c>
      <c r="Q84" s="29">
        <f t="shared" ref="Q84" si="197">+P84*24*60</f>
        <v>0</v>
      </c>
      <c r="R84" s="1"/>
      <c r="S84" s="18">
        <f t="shared" ref="S84" si="198">+F84+P84</f>
        <v>0.11041666666666666</v>
      </c>
      <c r="T84" s="19">
        <f t="shared" ref="T84" si="199">+S84*24*60</f>
        <v>159</v>
      </c>
    </row>
    <row r="85" spans="1:20" ht="21" x14ac:dyDescent="0.5">
      <c r="A85" s="3" t="s">
        <v>37</v>
      </c>
      <c r="B85" s="37">
        <v>4.3749999999999997E-2</v>
      </c>
      <c r="C85" s="37">
        <v>5.2777777777777778E-2</v>
      </c>
      <c r="D85" s="37">
        <v>9.7222222222222224E-3</v>
      </c>
      <c r="E85" s="37">
        <v>2.4305555555555556E-2</v>
      </c>
      <c r="F85" s="28">
        <f t="shared" si="6"/>
        <v>0.13055555555555554</v>
      </c>
      <c r="G85" s="29">
        <f t="shared" si="7"/>
        <v>187.99999999999997</v>
      </c>
      <c r="H85" s="37">
        <v>1.8055555555555554E-2</v>
      </c>
      <c r="I85" s="37">
        <v>1.9444444444444445E-2</v>
      </c>
      <c r="J85" s="37">
        <v>7.0833333333333331E-2</v>
      </c>
      <c r="K85" s="37">
        <v>1.9444444444444445E-2</v>
      </c>
      <c r="L85" s="37">
        <v>4.8611111111111112E-2</v>
      </c>
      <c r="M85" s="35"/>
      <c r="N85" s="35"/>
      <c r="O85" s="35"/>
      <c r="P85" s="28">
        <f t="shared" si="8"/>
        <v>0.17638888888888887</v>
      </c>
      <c r="Q85" s="29">
        <f t="shared" si="9"/>
        <v>253.99999999999994</v>
      </c>
      <c r="R85" s="1"/>
      <c r="S85" s="18">
        <f t="shared" si="10"/>
        <v>0.30694444444444441</v>
      </c>
      <c r="T85" s="19">
        <f t="shared" si="11"/>
        <v>441.99999999999994</v>
      </c>
    </row>
    <row r="86" spans="1:20" ht="21" x14ac:dyDescent="0.5">
      <c r="A86" s="3" t="s">
        <v>108</v>
      </c>
      <c r="B86" s="35"/>
      <c r="C86" s="35"/>
      <c r="D86" s="37">
        <v>1.3888888888888889E-3</v>
      </c>
      <c r="E86" s="35"/>
      <c r="F86" s="28">
        <f t="shared" ref="F86" si="200">SUM(B86:E86)</f>
        <v>1.3888888888888889E-3</v>
      </c>
      <c r="G86" s="29">
        <f t="shared" ref="G86" si="201">+F86*24*60</f>
        <v>2</v>
      </c>
      <c r="H86" s="35"/>
      <c r="I86" s="35"/>
      <c r="J86" s="35"/>
      <c r="K86" s="35"/>
      <c r="L86" s="35"/>
      <c r="M86" s="35"/>
      <c r="N86" s="35"/>
      <c r="O86" s="35"/>
      <c r="P86" s="28">
        <f t="shared" ref="P86" si="202">SUM(H86:O86)</f>
        <v>0</v>
      </c>
      <c r="Q86" s="29">
        <f t="shared" ref="Q86" si="203">+P86*24*60</f>
        <v>0</v>
      </c>
      <c r="R86" s="1"/>
      <c r="S86" s="18">
        <f t="shared" ref="S86" si="204">+F86+P86</f>
        <v>1.3888888888888889E-3</v>
      </c>
      <c r="T86" s="19">
        <f t="shared" ref="T86" si="205">+S86*24*60</f>
        <v>2</v>
      </c>
    </row>
    <row r="87" spans="1:20" ht="21" x14ac:dyDescent="0.5">
      <c r="A87" s="3" t="s">
        <v>129</v>
      </c>
      <c r="B87" s="35"/>
      <c r="C87" s="35"/>
      <c r="D87" s="35"/>
      <c r="E87" s="35"/>
      <c r="F87" s="28">
        <f t="shared" ref="F87" si="206">SUM(B87:E87)</f>
        <v>0</v>
      </c>
      <c r="G87" s="29">
        <f t="shared" ref="G87" si="207">+F87*24*60</f>
        <v>0</v>
      </c>
      <c r="H87" s="35"/>
      <c r="I87" s="37">
        <v>2.7777777777777779E-3</v>
      </c>
      <c r="J87" s="35"/>
      <c r="K87" s="35"/>
      <c r="L87" s="35"/>
      <c r="M87" s="35"/>
      <c r="N87" s="35"/>
      <c r="O87" s="35"/>
      <c r="P87" s="28">
        <f t="shared" ref="P87" si="208">SUM(H87:O87)</f>
        <v>2.7777777777777779E-3</v>
      </c>
      <c r="Q87" s="29">
        <f t="shared" ref="Q87" si="209">+P87*24*60</f>
        <v>4</v>
      </c>
      <c r="R87" s="1"/>
      <c r="S87" s="18">
        <f t="shared" ref="S87" si="210">+F87+P87</f>
        <v>2.7777777777777779E-3</v>
      </c>
      <c r="T87" s="19">
        <f t="shared" ref="T87" si="211">+S87*24*60</f>
        <v>4</v>
      </c>
    </row>
    <row r="88" spans="1:20" ht="21" x14ac:dyDescent="0.5">
      <c r="A88" s="3" t="s">
        <v>26</v>
      </c>
      <c r="B88" s="37">
        <v>5.347222222222222E-2</v>
      </c>
      <c r="C88" s="37">
        <v>4.583333333333333E-2</v>
      </c>
      <c r="D88" s="37">
        <v>2.5000000000000001E-2</v>
      </c>
      <c r="E88" s="37">
        <v>2.7777777777777779E-3</v>
      </c>
      <c r="F88" s="28">
        <f t="shared" si="6"/>
        <v>0.12708333333333333</v>
      </c>
      <c r="G88" s="29">
        <f t="shared" si="7"/>
        <v>183</v>
      </c>
      <c r="H88" s="37">
        <v>9.0277777777777769E-3</v>
      </c>
      <c r="I88" s="37">
        <v>6.2500000000000003E-3</v>
      </c>
      <c r="J88" s="37">
        <v>6.6666666666666666E-2</v>
      </c>
      <c r="K88" s="37">
        <v>5.7638888888888892E-2</v>
      </c>
      <c r="L88" s="37">
        <v>5.7638888888888892E-2</v>
      </c>
      <c r="M88" s="35"/>
      <c r="N88" s="35"/>
      <c r="O88" s="35"/>
      <c r="P88" s="28">
        <f t="shared" si="8"/>
        <v>0.19722222222222224</v>
      </c>
      <c r="Q88" s="29">
        <f t="shared" si="9"/>
        <v>284.00000000000006</v>
      </c>
      <c r="R88" s="1"/>
      <c r="S88" s="18">
        <f t="shared" si="10"/>
        <v>0.32430555555555557</v>
      </c>
      <c r="T88" s="19">
        <f t="shared" si="11"/>
        <v>467</v>
      </c>
    </row>
    <row r="89" spans="1:20" ht="21" x14ac:dyDescent="0.5">
      <c r="A89" s="3" t="s">
        <v>139</v>
      </c>
      <c r="B89" s="35"/>
      <c r="C89" s="35"/>
      <c r="D89" s="35"/>
      <c r="E89" s="35"/>
      <c r="F89" s="28">
        <f t="shared" ref="F89" si="212">SUM(B89:E89)</f>
        <v>0</v>
      </c>
      <c r="G89" s="29">
        <f t="shared" ref="G89" si="213">+F89*24*60</f>
        <v>0</v>
      </c>
      <c r="H89" s="35"/>
      <c r="I89" s="35"/>
      <c r="J89" s="35"/>
      <c r="K89" s="37">
        <v>3.472222222222222E-3</v>
      </c>
      <c r="L89" s="35"/>
      <c r="M89" s="35"/>
      <c r="N89" s="35"/>
      <c r="O89" s="35"/>
      <c r="P89" s="28">
        <f t="shared" ref="P89" si="214">SUM(H89:O89)</f>
        <v>3.472222222222222E-3</v>
      </c>
      <c r="Q89" s="29">
        <f t="shared" ref="Q89" si="215">+P89*24*60</f>
        <v>5</v>
      </c>
      <c r="R89" s="1"/>
      <c r="S89" s="18">
        <f t="shared" ref="S89" si="216">+F89+P89</f>
        <v>3.472222222222222E-3</v>
      </c>
      <c r="T89" s="19">
        <f t="shared" ref="T89" si="217">+S89*24*60</f>
        <v>5</v>
      </c>
    </row>
    <row r="90" spans="1:20" ht="21" x14ac:dyDescent="0.5">
      <c r="A90" s="3" t="s">
        <v>27</v>
      </c>
      <c r="B90" s="37">
        <v>5.5555555555555558E-3</v>
      </c>
      <c r="C90" s="37">
        <v>9.0277777777777769E-3</v>
      </c>
      <c r="D90" s="37">
        <v>1.8749999999999999E-2</v>
      </c>
      <c r="E90" s="37">
        <v>4.3055555555555555E-2</v>
      </c>
      <c r="F90" s="28">
        <f t="shared" si="6"/>
        <v>7.6388888888888895E-2</v>
      </c>
      <c r="G90" s="29">
        <f t="shared" si="7"/>
        <v>110.00000000000001</v>
      </c>
      <c r="H90" s="37">
        <v>4.8611111111111112E-2</v>
      </c>
      <c r="I90" s="37">
        <v>2.2916666666666665E-2</v>
      </c>
      <c r="J90" s="37">
        <v>4.0972222222222222E-2</v>
      </c>
      <c r="K90" s="37">
        <v>1.5972222222222221E-2</v>
      </c>
      <c r="L90" s="37">
        <v>4.3055555555555555E-2</v>
      </c>
      <c r="M90" s="35"/>
      <c r="N90" s="35"/>
      <c r="O90" s="35"/>
      <c r="P90" s="28">
        <f t="shared" si="8"/>
        <v>0.17152777777777778</v>
      </c>
      <c r="Q90" s="29">
        <f t="shared" si="9"/>
        <v>247.00000000000003</v>
      </c>
      <c r="R90" s="1"/>
      <c r="S90" s="18">
        <f t="shared" si="10"/>
        <v>0.24791666666666667</v>
      </c>
      <c r="T90" s="19">
        <f t="shared" si="11"/>
        <v>357</v>
      </c>
    </row>
    <row r="91" spans="1:20" ht="21" x14ac:dyDescent="0.5">
      <c r="A91" s="3" t="s">
        <v>109</v>
      </c>
      <c r="B91" s="35"/>
      <c r="C91" s="35"/>
      <c r="D91" s="37">
        <v>2.1527777777777778E-2</v>
      </c>
      <c r="E91" s="35"/>
      <c r="F91" s="28">
        <f t="shared" ref="F91" si="218">SUM(B91:E91)</f>
        <v>2.1527777777777778E-2</v>
      </c>
      <c r="G91" s="29">
        <f t="shared" ref="G91" si="219">+F91*24*60</f>
        <v>30.999999999999996</v>
      </c>
      <c r="H91" s="35"/>
      <c r="I91" s="35"/>
      <c r="J91" s="35"/>
      <c r="K91" s="35"/>
      <c r="L91" s="35"/>
      <c r="M91" s="35"/>
      <c r="N91" s="35"/>
      <c r="O91" s="35"/>
      <c r="P91" s="28">
        <f t="shared" ref="P91" si="220">SUM(H91:O91)</f>
        <v>0</v>
      </c>
      <c r="Q91" s="29">
        <f t="shared" ref="Q91" si="221">+P91*24*60</f>
        <v>0</v>
      </c>
      <c r="R91" s="1"/>
      <c r="S91" s="18">
        <f t="shared" ref="S91" si="222">+F91+P91</f>
        <v>2.1527777777777778E-2</v>
      </c>
      <c r="T91" s="19">
        <f t="shared" ref="T91" si="223">+S91*24*60</f>
        <v>30.999999999999996</v>
      </c>
    </row>
    <row r="92" spans="1:20" ht="21" x14ac:dyDescent="0.5">
      <c r="A92" s="3" t="s">
        <v>71</v>
      </c>
      <c r="B92" s="37">
        <v>1.3888888888888888E-2</v>
      </c>
      <c r="C92" s="37">
        <v>6.3888888888888884E-2</v>
      </c>
      <c r="D92" s="37">
        <v>6.9444444444444441E-3</v>
      </c>
      <c r="E92" s="37">
        <v>2.5694444444444443E-2</v>
      </c>
      <c r="F92" s="28">
        <f t="shared" ref="F92" si="224">SUM(B92:E92)</f>
        <v>0.11041666666666666</v>
      </c>
      <c r="G92" s="29">
        <f t="shared" ref="G92" si="225">+F92*24*60</f>
        <v>159</v>
      </c>
      <c r="H92" s="37">
        <v>1.5972222222222221E-2</v>
      </c>
      <c r="I92" s="37">
        <v>2.361111111111111E-2</v>
      </c>
      <c r="J92" s="37">
        <v>3.4027777777777775E-2</v>
      </c>
      <c r="K92" s="37">
        <v>3.5416666666666666E-2</v>
      </c>
      <c r="L92" s="37">
        <v>4.5138888888888888E-2</v>
      </c>
      <c r="M92" s="35"/>
      <c r="N92" s="35"/>
      <c r="O92" s="35"/>
      <c r="P92" s="28">
        <f t="shared" ref="P92" si="226">SUM(H92:O92)</f>
        <v>0.15416666666666665</v>
      </c>
      <c r="Q92" s="29">
        <f t="shared" ref="Q92" si="227">+P92*24*60</f>
        <v>221.99999999999994</v>
      </c>
      <c r="R92" s="1"/>
      <c r="S92" s="18">
        <f t="shared" ref="S92" si="228">+F92+P92</f>
        <v>0.26458333333333328</v>
      </c>
      <c r="T92" s="19">
        <f t="shared" ref="T92" si="229">+S92*24*60</f>
        <v>380.99999999999994</v>
      </c>
    </row>
    <row r="93" spans="1:20" ht="21" x14ac:dyDescent="0.5">
      <c r="A93" s="3" t="s">
        <v>140</v>
      </c>
      <c r="B93" s="35"/>
      <c r="C93" s="35"/>
      <c r="D93" s="35"/>
      <c r="E93" s="35"/>
      <c r="F93" s="28">
        <f t="shared" ref="F93:F95" si="230">SUM(B93:E93)</f>
        <v>0</v>
      </c>
      <c r="G93" s="29">
        <f t="shared" ref="G93:G95" si="231">+F93*24*60</f>
        <v>0</v>
      </c>
      <c r="H93" s="35"/>
      <c r="I93" s="35"/>
      <c r="J93" s="35"/>
      <c r="K93" s="37">
        <v>1.3888888888888889E-3</v>
      </c>
      <c r="L93" s="35"/>
      <c r="M93" s="35"/>
      <c r="N93" s="35"/>
      <c r="O93" s="35"/>
      <c r="P93" s="28">
        <f t="shared" ref="P93" si="232">SUM(H93:O93)</f>
        <v>1.3888888888888889E-3</v>
      </c>
      <c r="Q93" s="29">
        <f t="shared" ref="Q93" si="233">+P93*24*60</f>
        <v>2</v>
      </c>
      <c r="R93" s="1"/>
      <c r="S93" s="18">
        <f t="shared" ref="S93" si="234">+F93+P93</f>
        <v>1.3888888888888889E-3</v>
      </c>
      <c r="T93" s="19">
        <f t="shared" ref="T93" si="235">+S93*24*60</f>
        <v>2</v>
      </c>
    </row>
    <row r="94" spans="1:20" ht="21" x14ac:dyDescent="0.5">
      <c r="A94" s="3" t="s">
        <v>87</v>
      </c>
      <c r="B94" s="35"/>
      <c r="C94" s="37">
        <v>2.0833333333333333E-3</v>
      </c>
      <c r="D94" s="35"/>
      <c r="E94" s="35"/>
      <c r="F94" s="28">
        <f t="shared" si="230"/>
        <v>2.0833333333333333E-3</v>
      </c>
      <c r="G94" s="29">
        <f t="shared" si="231"/>
        <v>3</v>
      </c>
      <c r="H94" s="35"/>
      <c r="I94" s="35"/>
      <c r="J94" s="35"/>
      <c r="K94" s="37">
        <v>2.0833333333333333E-3</v>
      </c>
      <c r="L94" s="35"/>
      <c r="M94" s="35"/>
      <c r="N94" s="35"/>
      <c r="O94" s="35"/>
      <c r="P94" s="28">
        <f t="shared" ref="P94" si="236">SUM(H94:O94)</f>
        <v>2.0833333333333333E-3</v>
      </c>
      <c r="Q94" s="29">
        <f t="shared" ref="Q94" si="237">+P94*24*60</f>
        <v>3</v>
      </c>
      <c r="R94" s="1"/>
      <c r="S94" s="18">
        <f t="shared" ref="S94" si="238">+F94+P94</f>
        <v>4.1666666666666666E-3</v>
      </c>
      <c r="T94" s="19">
        <f t="shared" ref="T94" si="239">+S94*24*60</f>
        <v>6</v>
      </c>
    </row>
    <row r="95" spans="1:20" ht="21" x14ac:dyDescent="0.5">
      <c r="A95" s="3" t="s">
        <v>141</v>
      </c>
      <c r="B95" s="35"/>
      <c r="C95" s="35"/>
      <c r="D95" s="35"/>
      <c r="E95" s="35"/>
      <c r="F95" s="28">
        <f t="shared" si="230"/>
        <v>0</v>
      </c>
      <c r="G95" s="29">
        <f t="shared" si="231"/>
        <v>0</v>
      </c>
      <c r="H95" s="35"/>
      <c r="I95" s="35"/>
      <c r="J95" s="35"/>
      <c r="K95" s="37">
        <v>1.4583333333333334E-2</v>
      </c>
      <c r="L95" s="37">
        <v>1.9444444444444445E-2</v>
      </c>
      <c r="M95" s="35"/>
      <c r="N95" s="35"/>
      <c r="O95" s="35"/>
      <c r="P95" s="28">
        <f t="shared" ref="P95" si="240">SUM(H95:O95)</f>
        <v>3.4027777777777782E-2</v>
      </c>
      <c r="Q95" s="29">
        <f t="shared" ref="Q95" si="241">+P95*24*60</f>
        <v>49.000000000000007</v>
      </c>
      <c r="R95" s="1"/>
      <c r="S95" s="18">
        <f t="shared" ref="S95" si="242">+F95+P95</f>
        <v>3.4027777777777782E-2</v>
      </c>
      <c r="T95" s="19">
        <f t="shared" ref="T95" si="243">+S95*24*60</f>
        <v>49.000000000000007</v>
      </c>
    </row>
    <row r="96" spans="1:20" ht="21" x14ac:dyDescent="0.5">
      <c r="A96" s="3" t="s">
        <v>60</v>
      </c>
      <c r="B96" s="37">
        <v>2.7777777777777779E-3</v>
      </c>
      <c r="C96" s="37">
        <v>3.472222222222222E-3</v>
      </c>
      <c r="D96" s="37">
        <v>1.3888888888888889E-3</v>
      </c>
      <c r="E96" s="37">
        <v>2.0833333333333333E-3</v>
      </c>
      <c r="F96" s="28">
        <f>SUM(B96:E96)</f>
        <v>9.7222222222222224E-3</v>
      </c>
      <c r="G96" s="29">
        <f>+F96*24*60</f>
        <v>14</v>
      </c>
      <c r="H96" s="35"/>
      <c r="I96" s="37">
        <v>6.9444444444444441E-3</v>
      </c>
      <c r="J96" s="37">
        <v>1.0416666666666666E-2</v>
      </c>
      <c r="K96" s="37">
        <v>8.3333333333333332E-3</v>
      </c>
      <c r="L96" s="37">
        <v>2.7777777777777779E-3</v>
      </c>
      <c r="M96" s="35"/>
      <c r="N96" s="35"/>
      <c r="O96" s="35"/>
      <c r="P96" s="28">
        <f>SUM(H96:O96)</f>
        <v>2.8472222222222222E-2</v>
      </c>
      <c r="Q96" s="29">
        <f>+P96*24*60</f>
        <v>41</v>
      </c>
      <c r="R96" s="1"/>
      <c r="S96" s="18">
        <f>+F96+P96</f>
        <v>3.8194444444444448E-2</v>
      </c>
      <c r="T96" s="19">
        <f>+S96*24*60</f>
        <v>55.000000000000007</v>
      </c>
    </row>
    <row r="97" spans="1:20" ht="21" x14ac:dyDescent="0.5">
      <c r="A97" s="3" t="s">
        <v>88</v>
      </c>
      <c r="B97" s="35"/>
      <c r="C97" s="37">
        <v>1.0416666666666666E-2</v>
      </c>
      <c r="D97" s="37">
        <v>2.7083333333333334E-2</v>
      </c>
      <c r="E97" s="37">
        <v>3.4722222222222224E-2</v>
      </c>
      <c r="F97" s="28">
        <f>SUM(B97:E97)</f>
        <v>7.2222222222222215E-2</v>
      </c>
      <c r="G97" s="29">
        <f>+F97*24*60</f>
        <v>103.99999999999999</v>
      </c>
      <c r="H97" s="37">
        <v>3.6111111111111108E-2</v>
      </c>
      <c r="I97" s="35"/>
      <c r="J97" s="35"/>
      <c r="K97" s="35"/>
      <c r="L97" s="35"/>
      <c r="M97" s="35"/>
      <c r="N97" s="35"/>
      <c r="O97" s="35"/>
      <c r="P97" s="28">
        <f>SUM(H97:O97)</f>
        <v>3.6111111111111108E-2</v>
      </c>
      <c r="Q97" s="29">
        <f>+P97*24*60</f>
        <v>51.999999999999993</v>
      </c>
      <c r="R97" s="1"/>
      <c r="S97" s="18">
        <f>+F97+P97</f>
        <v>0.10833333333333332</v>
      </c>
      <c r="T97" s="19">
        <f>+S97*24*60</f>
        <v>155.99999999999997</v>
      </c>
    </row>
    <row r="98" spans="1:20" ht="21" x14ac:dyDescent="0.5">
      <c r="A98" s="3" t="s">
        <v>110</v>
      </c>
      <c r="B98" s="35"/>
      <c r="C98" s="35"/>
      <c r="D98" s="37">
        <v>2.0833333333333333E-3</v>
      </c>
      <c r="E98" s="37">
        <v>1.3888888888888889E-3</v>
      </c>
      <c r="F98" s="28">
        <f>SUM(B98:E98)</f>
        <v>3.472222222222222E-3</v>
      </c>
      <c r="G98" s="29">
        <f>+F98*24*60</f>
        <v>5</v>
      </c>
      <c r="H98" s="35"/>
      <c r="I98" s="35"/>
      <c r="J98" s="35"/>
      <c r="K98" s="35"/>
      <c r="L98" s="35"/>
      <c r="M98" s="35"/>
      <c r="N98" s="35"/>
      <c r="O98" s="35"/>
      <c r="P98" s="28">
        <f>SUM(H98:O98)</f>
        <v>0</v>
      </c>
      <c r="Q98" s="29">
        <f>+P98*24*60</f>
        <v>0</v>
      </c>
      <c r="R98" s="1"/>
      <c r="S98" s="18">
        <f>+F98+P98</f>
        <v>3.472222222222222E-3</v>
      </c>
      <c r="T98" s="19">
        <f>+S98*24*60</f>
        <v>5</v>
      </c>
    </row>
    <row r="99" spans="1:20" ht="21" x14ac:dyDescent="0.5">
      <c r="A99" s="3" t="s">
        <v>117</v>
      </c>
      <c r="B99" s="35"/>
      <c r="C99" s="35"/>
      <c r="D99" s="35"/>
      <c r="E99" s="37">
        <v>1.2500000000000001E-2</v>
      </c>
      <c r="F99" s="28">
        <f>SUM(B99:E99)</f>
        <v>1.2500000000000001E-2</v>
      </c>
      <c r="G99" s="29">
        <f>+F99*24*60</f>
        <v>18.000000000000004</v>
      </c>
      <c r="H99" s="37">
        <v>1.3888888888888888E-2</v>
      </c>
      <c r="I99" s="37">
        <v>2.7777777777777776E-2</v>
      </c>
      <c r="J99" s="37">
        <v>5.4166666666666669E-2</v>
      </c>
      <c r="K99" s="37">
        <v>4.4444444444444446E-2</v>
      </c>
      <c r="L99" s="37">
        <v>4.5138888888888888E-2</v>
      </c>
      <c r="M99" s="35"/>
      <c r="N99" s="35"/>
      <c r="O99" s="35"/>
      <c r="P99" s="28">
        <f>SUM(H99:O99)</f>
        <v>0.18541666666666667</v>
      </c>
      <c r="Q99" s="29">
        <f>+P99*24*60</f>
        <v>267</v>
      </c>
      <c r="R99" s="1"/>
      <c r="S99" s="18">
        <f>+F99+P99</f>
        <v>0.19791666666666669</v>
      </c>
      <c r="T99" s="19">
        <f>+S99*24*60</f>
        <v>285</v>
      </c>
    </row>
    <row r="100" spans="1:20" ht="21" x14ac:dyDescent="0.5">
      <c r="A100" s="3" t="s">
        <v>111</v>
      </c>
      <c r="B100" s="35"/>
      <c r="C100" s="35"/>
      <c r="D100" s="37">
        <v>1.3888888888888888E-2</v>
      </c>
      <c r="E100" s="35"/>
      <c r="F100" s="28">
        <f>SUM(B100:E100)</f>
        <v>1.3888888888888888E-2</v>
      </c>
      <c r="G100" s="29">
        <f>+F100*24*60</f>
        <v>20</v>
      </c>
      <c r="H100" s="35"/>
      <c r="I100" s="35"/>
      <c r="J100" s="35"/>
      <c r="K100" s="35"/>
      <c r="L100" s="35"/>
      <c r="M100" s="35"/>
      <c r="N100" s="35"/>
      <c r="O100" s="35"/>
      <c r="P100" s="28">
        <f>SUM(H100:O100)</f>
        <v>0</v>
      </c>
      <c r="Q100" s="29">
        <f>+P100*24*60</f>
        <v>0</v>
      </c>
      <c r="R100" s="1"/>
      <c r="S100" s="18">
        <f>+F100+P100</f>
        <v>1.3888888888888888E-2</v>
      </c>
      <c r="T100" s="19">
        <f>+S100*24*60</f>
        <v>20</v>
      </c>
    </row>
    <row r="101" spans="1:20" ht="21" x14ac:dyDescent="0.5">
      <c r="A101" s="3" t="s">
        <v>52</v>
      </c>
      <c r="B101" s="37">
        <v>1.3888888888888889E-3</v>
      </c>
      <c r="C101" s="35"/>
      <c r="D101" s="35"/>
      <c r="E101" s="35"/>
      <c r="F101" s="28">
        <f t="shared" si="6"/>
        <v>1.3888888888888889E-3</v>
      </c>
      <c r="G101" s="29">
        <f t="shared" si="7"/>
        <v>2</v>
      </c>
      <c r="H101" s="35"/>
      <c r="I101" s="35"/>
      <c r="J101" s="35"/>
      <c r="K101" s="35"/>
      <c r="L101" s="35"/>
      <c r="M101" s="35"/>
      <c r="N101" s="35"/>
      <c r="O101" s="35"/>
      <c r="P101" s="28">
        <f t="shared" si="8"/>
        <v>0</v>
      </c>
      <c r="Q101" s="29">
        <f t="shared" si="9"/>
        <v>0</v>
      </c>
      <c r="R101" s="1"/>
      <c r="S101" s="18">
        <f t="shared" si="10"/>
        <v>1.3888888888888889E-3</v>
      </c>
      <c r="T101" s="19">
        <f t="shared" si="11"/>
        <v>2</v>
      </c>
    </row>
    <row r="102" spans="1:20" ht="21" x14ac:dyDescent="0.5">
      <c r="A102" s="3" t="s">
        <v>64</v>
      </c>
      <c r="B102" s="37">
        <v>1.3888888888888889E-3</v>
      </c>
      <c r="C102" s="37">
        <v>4.1666666666666666E-3</v>
      </c>
      <c r="D102" s="37">
        <v>6.9444444444444447E-4</v>
      </c>
      <c r="E102" s="35"/>
      <c r="F102" s="28">
        <f>SUM(B102:E102)</f>
        <v>6.2500000000000003E-3</v>
      </c>
      <c r="G102" s="29">
        <f>+F102*24*60</f>
        <v>9.0000000000000018</v>
      </c>
      <c r="H102" s="37">
        <v>2.0833333333333333E-3</v>
      </c>
      <c r="I102" s="37">
        <v>2.0833333333333333E-3</v>
      </c>
      <c r="J102" s="37">
        <v>5.5555555555555558E-3</v>
      </c>
      <c r="K102" s="37">
        <v>6.2500000000000003E-3</v>
      </c>
      <c r="L102" s="37">
        <v>1.3888888888888889E-3</v>
      </c>
      <c r="M102" s="35"/>
      <c r="N102" s="35"/>
      <c r="O102" s="35"/>
      <c r="P102" s="28">
        <f>SUM(H102:O102)</f>
        <v>1.7361111111111108E-2</v>
      </c>
      <c r="Q102" s="29">
        <f>+P102*24*60</f>
        <v>24.999999999999996</v>
      </c>
      <c r="R102" s="1"/>
      <c r="S102" s="18">
        <f>+F102+P102</f>
        <v>2.361111111111111E-2</v>
      </c>
      <c r="T102" s="19">
        <f>+S102*24*60</f>
        <v>34</v>
      </c>
    </row>
    <row r="103" spans="1:20" ht="21" x14ac:dyDescent="0.5">
      <c r="A103" s="3" t="s">
        <v>28</v>
      </c>
      <c r="B103" s="37">
        <v>3.6111111111111108E-2</v>
      </c>
      <c r="C103" s="37">
        <v>6.9444444444444447E-4</v>
      </c>
      <c r="D103" s="37">
        <v>1.1111111111111112E-2</v>
      </c>
      <c r="E103" s="37">
        <v>6.9444444444444447E-4</v>
      </c>
      <c r="F103" s="28">
        <f t="shared" si="6"/>
        <v>4.8611111111111105E-2</v>
      </c>
      <c r="G103" s="29">
        <f t="shared" si="7"/>
        <v>69.999999999999986</v>
      </c>
      <c r="H103" s="37">
        <v>8.3333333333333332E-3</v>
      </c>
      <c r="I103" s="35"/>
      <c r="J103" s="37">
        <v>2.2222222222222223E-2</v>
      </c>
      <c r="K103" s="35"/>
      <c r="L103" s="37">
        <v>0.11180555555555556</v>
      </c>
      <c r="M103" s="35"/>
      <c r="N103" s="35"/>
      <c r="O103" s="35"/>
      <c r="P103" s="28">
        <f t="shared" si="8"/>
        <v>0.1423611111111111</v>
      </c>
      <c r="Q103" s="29">
        <f t="shared" si="9"/>
        <v>205</v>
      </c>
      <c r="R103" s="1"/>
      <c r="S103" s="18">
        <f t="shared" si="10"/>
        <v>0.19097222222222221</v>
      </c>
      <c r="T103" s="19">
        <f t="shared" si="11"/>
        <v>275</v>
      </c>
    </row>
    <row r="104" spans="1:20" ht="21" x14ac:dyDescent="0.5">
      <c r="A104" s="3" t="s">
        <v>29</v>
      </c>
      <c r="B104" s="37">
        <v>0.12222222222222222</v>
      </c>
      <c r="C104" s="37">
        <v>0.18194444444444444</v>
      </c>
      <c r="D104" s="37">
        <v>0.13194444444444445</v>
      </c>
      <c r="E104" s="37">
        <v>0.17708333333333334</v>
      </c>
      <c r="F104" s="28">
        <f t="shared" si="6"/>
        <v>0.61319444444444449</v>
      </c>
      <c r="G104" s="29">
        <f t="shared" si="7"/>
        <v>883.00000000000011</v>
      </c>
      <c r="H104" s="37">
        <v>0.12013888888888889</v>
      </c>
      <c r="I104" s="37">
        <v>6.3888888888888884E-2</v>
      </c>
      <c r="J104" s="37">
        <v>9.8611111111111108E-2</v>
      </c>
      <c r="K104" s="37">
        <v>5.0694444444444445E-2</v>
      </c>
      <c r="L104" s="37">
        <v>0.10972222222222222</v>
      </c>
      <c r="M104" s="35"/>
      <c r="N104" s="35"/>
      <c r="O104" s="35"/>
      <c r="P104" s="28">
        <f t="shared" si="8"/>
        <v>0.44305555555555554</v>
      </c>
      <c r="Q104" s="29">
        <f t="shared" si="9"/>
        <v>638</v>
      </c>
      <c r="R104" s="1"/>
      <c r="S104" s="18">
        <f t="shared" si="10"/>
        <v>1.0562499999999999</v>
      </c>
      <c r="T104" s="19">
        <f t="shared" si="11"/>
        <v>1520.9999999999998</v>
      </c>
    </row>
    <row r="105" spans="1:20" ht="21" x14ac:dyDescent="0.5">
      <c r="A105" s="3" t="s">
        <v>47</v>
      </c>
      <c r="B105" s="37">
        <v>1.3888888888888889E-3</v>
      </c>
      <c r="C105" s="35"/>
      <c r="D105" s="35"/>
      <c r="E105" s="35"/>
      <c r="F105" s="28">
        <f t="shared" si="6"/>
        <v>1.3888888888888889E-3</v>
      </c>
      <c r="G105" s="29">
        <f t="shared" si="7"/>
        <v>2</v>
      </c>
      <c r="H105" s="35"/>
      <c r="I105" s="35"/>
      <c r="J105" s="35"/>
      <c r="K105" s="35"/>
      <c r="L105" s="35"/>
      <c r="M105" s="35"/>
      <c r="N105" s="35"/>
      <c r="O105" s="35"/>
      <c r="P105" s="28">
        <f t="shared" si="8"/>
        <v>0</v>
      </c>
      <c r="Q105" s="29">
        <f t="shared" si="9"/>
        <v>0</v>
      </c>
      <c r="R105" s="1"/>
      <c r="S105" s="18">
        <f t="shared" si="10"/>
        <v>1.3888888888888889E-3</v>
      </c>
      <c r="T105" s="19">
        <f t="shared" si="11"/>
        <v>2</v>
      </c>
    </row>
    <row r="106" spans="1:20" ht="21" x14ac:dyDescent="0.5">
      <c r="A106" s="3" t="s">
        <v>135</v>
      </c>
      <c r="B106" s="35"/>
      <c r="C106" s="35"/>
      <c r="D106" s="35"/>
      <c r="E106" s="35"/>
      <c r="F106" s="28">
        <f t="shared" ref="F106" si="244">SUM(B106:E106)</f>
        <v>0</v>
      </c>
      <c r="G106" s="29">
        <f t="shared" ref="G106" si="245">+F106*24*60</f>
        <v>0</v>
      </c>
      <c r="H106" s="35"/>
      <c r="I106" s="35"/>
      <c r="J106" s="37">
        <v>0.10069444444444445</v>
      </c>
      <c r="K106" s="37">
        <v>2.2222222222222223E-2</v>
      </c>
      <c r="L106" s="37">
        <v>3.6111111111111108E-2</v>
      </c>
      <c r="M106" s="35"/>
      <c r="N106" s="35"/>
      <c r="O106" s="35"/>
      <c r="P106" s="28">
        <f t="shared" ref="P106" si="246">SUM(H106:O106)</f>
        <v>0.15902777777777777</v>
      </c>
      <c r="Q106" s="29">
        <f t="shared" ref="Q106" si="247">+P106*24*60</f>
        <v>229</v>
      </c>
      <c r="R106" s="1"/>
      <c r="S106" s="18">
        <f t="shared" ref="S106" si="248">+F106+P106</f>
        <v>0.15902777777777777</v>
      </c>
      <c r="T106" s="19">
        <f t="shared" ref="T106" si="249">+S106*24*60</f>
        <v>229</v>
      </c>
    </row>
    <row r="107" spans="1:20" ht="21" x14ac:dyDescent="0.5">
      <c r="A107" s="3" t="s">
        <v>118</v>
      </c>
      <c r="B107" s="35"/>
      <c r="C107" s="35"/>
      <c r="D107" s="35"/>
      <c r="E107" s="37">
        <v>1.3888888888888889E-3</v>
      </c>
      <c r="F107" s="28">
        <f t="shared" ref="F107" si="250">SUM(B107:E107)</f>
        <v>1.3888888888888889E-3</v>
      </c>
      <c r="G107" s="29">
        <f t="shared" ref="G107" si="251">+F107*24*60</f>
        <v>2</v>
      </c>
      <c r="H107" s="37">
        <v>2.1527777777777778E-2</v>
      </c>
      <c r="I107" s="35"/>
      <c r="J107" s="35"/>
      <c r="K107" s="35"/>
      <c r="L107" s="35"/>
      <c r="M107" s="35"/>
      <c r="N107" s="35"/>
      <c r="O107" s="35"/>
      <c r="P107" s="28">
        <f t="shared" ref="P107" si="252">SUM(H107:O107)</f>
        <v>2.1527777777777778E-2</v>
      </c>
      <c r="Q107" s="29">
        <f t="shared" ref="Q107" si="253">+P107*24*60</f>
        <v>30.999999999999996</v>
      </c>
      <c r="R107" s="1"/>
      <c r="S107" s="18">
        <f t="shared" ref="S107" si="254">+F107+P107</f>
        <v>2.2916666666666665E-2</v>
      </c>
      <c r="T107" s="19">
        <f t="shared" ref="T107" si="255">+S107*24*60</f>
        <v>32.999999999999993</v>
      </c>
    </row>
    <row r="108" spans="1:20" ht="21" x14ac:dyDescent="0.5">
      <c r="A108" s="3" t="s">
        <v>112</v>
      </c>
      <c r="B108" s="35"/>
      <c r="C108" s="35"/>
      <c r="D108" s="37">
        <v>3.472222222222222E-3</v>
      </c>
      <c r="E108" s="35"/>
      <c r="F108" s="28">
        <f t="shared" ref="F108" si="256">SUM(B108:E108)</f>
        <v>3.472222222222222E-3</v>
      </c>
      <c r="G108" s="29">
        <f t="shared" ref="G108" si="257">+F108*24*60</f>
        <v>5</v>
      </c>
      <c r="H108" s="35"/>
      <c r="I108" s="35"/>
      <c r="J108" s="35"/>
      <c r="K108" s="35"/>
      <c r="L108" s="37">
        <v>6.9444444444444447E-4</v>
      </c>
      <c r="M108" s="35"/>
      <c r="N108" s="35"/>
      <c r="O108" s="35"/>
      <c r="P108" s="28">
        <f t="shared" ref="P108" si="258">SUM(H108:O108)</f>
        <v>6.9444444444444447E-4</v>
      </c>
      <c r="Q108" s="29">
        <f t="shared" ref="Q108" si="259">+P108*24*60</f>
        <v>1</v>
      </c>
      <c r="R108" s="1"/>
      <c r="S108" s="18">
        <f t="shared" ref="S108" si="260">+F108+P108</f>
        <v>4.1666666666666666E-3</v>
      </c>
      <c r="T108" s="19">
        <f t="shared" ref="T108" si="261">+S108*24*60</f>
        <v>6</v>
      </c>
    </row>
    <row r="109" spans="1:20" ht="21" x14ac:dyDescent="0.5">
      <c r="A109" s="3" t="s">
        <v>48</v>
      </c>
      <c r="B109" s="37">
        <v>2.6388888888888889E-2</v>
      </c>
      <c r="C109" s="37">
        <v>1.6666666666666666E-2</v>
      </c>
      <c r="D109" s="37">
        <v>4.8611111111111112E-3</v>
      </c>
      <c r="E109" s="37">
        <v>1.3888888888888889E-3</v>
      </c>
      <c r="F109" s="28">
        <f t="shared" si="6"/>
        <v>4.9305555555555554E-2</v>
      </c>
      <c r="G109" s="29">
        <f t="shared" si="7"/>
        <v>71</v>
      </c>
      <c r="H109" s="37">
        <v>4.1666666666666666E-3</v>
      </c>
      <c r="I109" s="37">
        <v>4.8611111111111112E-3</v>
      </c>
      <c r="J109" s="37">
        <v>1.5972222222222221E-2</v>
      </c>
      <c r="K109" s="37">
        <v>1.0416666666666666E-2</v>
      </c>
      <c r="L109" s="37">
        <v>1.6666666666666666E-2</v>
      </c>
      <c r="M109" s="35"/>
      <c r="N109" s="35"/>
      <c r="O109" s="35"/>
      <c r="P109" s="28">
        <f t="shared" si="8"/>
        <v>5.2083333333333329E-2</v>
      </c>
      <c r="Q109" s="29">
        <f t="shared" si="9"/>
        <v>75</v>
      </c>
      <c r="R109" s="1"/>
      <c r="S109" s="18">
        <f t="shared" si="10"/>
        <v>0.10138888888888889</v>
      </c>
      <c r="T109" s="19">
        <f t="shared" si="11"/>
        <v>146</v>
      </c>
    </row>
    <row r="110" spans="1:20" ht="21" x14ac:dyDescent="0.5">
      <c r="A110" s="3" t="s">
        <v>125</v>
      </c>
      <c r="B110" s="35"/>
      <c r="C110" s="35"/>
      <c r="D110" s="35"/>
      <c r="E110" s="35"/>
      <c r="F110" s="28">
        <f t="shared" ref="F110" si="262">SUM(B110:E110)</f>
        <v>0</v>
      </c>
      <c r="G110" s="29">
        <f t="shared" ref="G110" si="263">+F110*24*60</f>
        <v>0</v>
      </c>
      <c r="H110" s="37">
        <v>4.1666666666666666E-3</v>
      </c>
      <c r="I110" s="35"/>
      <c r="J110" s="35"/>
      <c r="K110" s="35"/>
      <c r="L110" s="35"/>
      <c r="M110" s="35"/>
      <c r="N110" s="35"/>
      <c r="O110" s="35"/>
      <c r="P110" s="28">
        <f t="shared" ref="P110" si="264">SUM(H110:O110)</f>
        <v>4.1666666666666666E-3</v>
      </c>
      <c r="Q110" s="29">
        <f t="shared" ref="Q110" si="265">+P110*24*60</f>
        <v>6</v>
      </c>
      <c r="R110" s="1"/>
      <c r="S110" s="18">
        <f t="shared" ref="S110" si="266">+F110+P110</f>
        <v>4.1666666666666666E-3</v>
      </c>
      <c r="T110" s="19">
        <f t="shared" ref="T110" si="267">+S110*24*60</f>
        <v>6</v>
      </c>
    </row>
    <row r="111" spans="1:20" ht="21" x14ac:dyDescent="0.5">
      <c r="A111" s="3" t="s">
        <v>89</v>
      </c>
      <c r="B111" s="35"/>
      <c r="C111" s="37">
        <v>2.0833333333333333E-3</v>
      </c>
      <c r="D111" s="37">
        <v>1.5972222222222221E-2</v>
      </c>
      <c r="E111" s="35"/>
      <c r="F111" s="28">
        <f t="shared" ref="F111:F112" si="268">SUM(B111:E111)</f>
        <v>1.8055555555555554E-2</v>
      </c>
      <c r="G111" s="29">
        <f t="shared" ref="G111:G112" si="269">+F111*24*60</f>
        <v>25.999999999999996</v>
      </c>
      <c r="H111" s="35"/>
      <c r="I111" s="35"/>
      <c r="J111" s="35"/>
      <c r="K111" s="35"/>
      <c r="L111" s="35"/>
      <c r="M111" s="35"/>
      <c r="N111" s="35"/>
      <c r="O111" s="35"/>
      <c r="P111" s="28">
        <f t="shared" ref="P111" si="270">SUM(H111:O111)</f>
        <v>0</v>
      </c>
      <c r="Q111" s="29">
        <f t="shared" ref="Q111" si="271">+P111*24*60</f>
        <v>0</v>
      </c>
      <c r="R111" s="1"/>
      <c r="S111" s="18">
        <f t="shared" ref="S111" si="272">+F111+P111</f>
        <v>1.8055555555555554E-2</v>
      </c>
      <c r="T111" s="19">
        <f t="shared" ref="T111" si="273">+S111*24*60</f>
        <v>25.999999999999996</v>
      </c>
    </row>
    <row r="112" spans="1:20" ht="21" x14ac:dyDescent="0.5">
      <c r="A112" s="3" t="s">
        <v>90</v>
      </c>
      <c r="B112" s="35"/>
      <c r="C112" s="37">
        <v>6.9444444444444447E-4</v>
      </c>
      <c r="D112" s="37">
        <v>8.3333333333333332E-3</v>
      </c>
      <c r="E112" s="37">
        <v>6.2500000000000003E-3</v>
      </c>
      <c r="F112" s="28">
        <f t="shared" si="268"/>
        <v>1.5277777777777777E-2</v>
      </c>
      <c r="G112" s="29">
        <f t="shared" si="269"/>
        <v>22</v>
      </c>
      <c r="H112" s="35"/>
      <c r="I112" s="35"/>
      <c r="J112" s="37">
        <v>2.7777777777777779E-3</v>
      </c>
      <c r="K112" s="35"/>
      <c r="L112" s="37">
        <v>4.1666666666666666E-3</v>
      </c>
      <c r="M112" s="35"/>
      <c r="N112" s="35"/>
      <c r="O112" s="35"/>
      <c r="P112" s="28">
        <f t="shared" ref="P112" si="274">SUM(H112:O112)</f>
        <v>6.9444444444444441E-3</v>
      </c>
      <c r="Q112" s="29">
        <f t="shared" ref="Q112" si="275">+P112*24*60</f>
        <v>10</v>
      </c>
      <c r="R112" s="1"/>
      <c r="S112" s="18">
        <f t="shared" ref="S112" si="276">+F112+P112</f>
        <v>2.222222222222222E-2</v>
      </c>
      <c r="T112" s="19">
        <f t="shared" ref="T112" si="277">+S112*24*60</f>
        <v>31.999999999999993</v>
      </c>
    </row>
    <row r="113" spans="1:20" ht="21" x14ac:dyDescent="0.5">
      <c r="A113" s="3" t="s">
        <v>126</v>
      </c>
      <c r="B113" s="35"/>
      <c r="C113" s="35"/>
      <c r="D113" s="35"/>
      <c r="E113" s="35"/>
      <c r="F113" s="28">
        <f t="shared" ref="F113" si="278">SUM(B113:E113)</f>
        <v>0</v>
      </c>
      <c r="G113" s="29">
        <f t="shared" ref="G113" si="279">+F113*24*60</f>
        <v>0</v>
      </c>
      <c r="H113" s="37">
        <v>1.3888888888888889E-3</v>
      </c>
      <c r="I113" s="35"/>
      <c r="J113" s="35"/>
      <c r="K113" s="35"/>
      <c r="L113" s="35"/>
      <c r="M113" s="35"/>
      <c r="N113" s="35"/>
      <c r="O113" s="35"/>
      <c r="P113" s="28">
        <f t="shared" ref="P113" si="280">SUM(H113:O113)</f>
        <v>1.3888888888888889E-3</v>
      </c>
      <c r="Q113" s="29">
        <f t="shared" ref="Q113" si="281">+P113*24*60</f>
        <v>2</v>
      </c>
      <c r="R113" s="1"/>
      <c r="S113" s="18">
        <f t="shared" ref="S113" si="282">+F113+P113</f>
        <v>1.3888888888888889E-3</v>
      </c>
      <c r="T113" s="19">
        <f t="shared" ref="T113" si="283">+S113*24*60</f>
        <v>2</v>
      </c>
    </row>
    <row r="114" spans="1:20" ht="21" x14ac:dyDescent="0.5">
      <c r="A114" s="3" t="s">
        <v>77</v>
      </c>
      <c r="B114" s="37">
        <v>6.9444444444444447E-4</v>
      </c>
      <c r="C114" s="35"/>
      <c r="D114" s="35"/>
      <c r="E114" s="35"/>
      <c r="F114" s="28">
        <f t="shared" ref="F114" si="284">SUM(B114:E114)</f>
        <v>6.9444444444444447E-4</v>
      </c>
      <c r="G114" s="29">
        <f t="shared" ref="G114" si="285">+F114*24*60</f>
        <v>1</v>
      </c>
      <c r="H114" s="35"/>
      <c r="I114" s="35"/>
      <c r="J114" s="35"/>
      <c r="K114" s="35"/>
      <c r="L114" s="35"/>
      <c r="M114" s="35"/>
      <c r="N114" s="35"/>
      <c r="O114" s="35"/>
      <c r="P114" s="28">
        <f t="shared" ref="P114" si="286">SUM(H114:O114)</f>
        <v>0</v>
      </c>
      <c r="Q114" s="29">
        <f t="shared" ref="Q114" si="287">+P114*24*60</f>
        <v>0</v>
      </c>
      <c r="R114" s="1"/>
      <c r="S114" s="18">
        <f t="shared" ref="S114" si="288">+F114+P114</f>
        <v>6.9444444444444447E-4</v>
      </c>
      <c r="T114" s="19">
        <f t="shared" ref="T114" si="289">+S114*24*60</f>
        <v>1</v>
      </c>
    </row>
    <row r="115" spans="1:20" ht="21" x14ac:dyDescent="0.5">
      <c r="A115" s="3" t="s">
        <v>30</v>
      </c>
      <c r="B115" s="37">
        <v>9.0277777777777769E-3</v>
      </c>
      <c r="C115" s="37">
        <v>5.5555555555555558E-3</v>
      </c>
      <c r="D115" s="37">
        <v>2.7777777777777779E-3</v>
      </c>
      <c r="E115" s="35"/>
      <c r="F115" s="28">
        <f t="shared" si="6"/>
        <v>1.7361111111111112E-2</v>
      </c>
      <c r="G115" s="29">
        <f t="shared" si="7"/>
        <v>25</v>
      </c>
      <c r="H115" s="35"/>
      <c r="I115" s="35"/>
      <c r="J115" s="35"/>
      <c r="K115" s="35"/>
      <c r="L115" s="35"/>
      <c r="M115" s="35"/>
      <c r="N115" s="35"/>
      <c r="O115" s="35"/>
      <c r="P115" s="28">
        <f t="shared" si="8"/>
        <v>0</v>
      </c>
      <c r="Q115" s="29">
        <f t="shared" si="9"/>
        <v>0</v>
      </c>
      <c r="R115" s="1"/>
      <c r="S115" s="18">
        <f t="shared" si="10"/>
        <v>1.7361111111111112E-2</v>
      </c>
      <c r="T115" s="19">
        <f t="shared" si="11"/>
        <v>25</v>
      </c>
    </row>
    <row r="116" spans="1:20" ht="21" x14ac:dyDescent="0.5">
      <c r="A116" s="3" t="s">
        <v>91</v>
      </c>
      <c r="B116" s="35"/>
      <c r="C116" s="37">
        <v>9.0277777777777769E-3</v>
      </c>
      <c r="D116" s="37">
        <v>9.7222222222222224E-3</v>
      </c>
      <c r="E116" s="36"/>
      <c r="F116" s="28">
        <f t="shared" ref="F116:F117" si="290">SUM(B116:E116)</f>
        <v>1.8749999999999999E-2</v>
      </c>
      <c r="G116" s="29">
        <f t="shared" ref="G116:G117" si="291">+F116*24*60</f>
        <v>26.999999999999996</v>
      </c>
      <c r="H116" s="35"/>
      <c r="I116" s="35"/>
      <c r="J116" s="35"/>
      <c r="K116" s="35"/>
      <c r="L116" s="35"/>
      <c r="M116" s="35"/>
      <c r="N116" s="35"/>
      <c r="O116" s="35"/>
      <c r="P116" s="28">
        <f t="shared" ref="P116" si="292">SUM(H116:O116)</f>
        <v>0</v>
      </c>
      <c r="Q116" s="29">
        <f t="shared" ref="Q116" si="293">+P116*24*60</f>
        <v>0</v>
      </c>
      <c r="R116" s="1"/>
      <c r="S116" s="18">
        <f t="shared" ref="S116" si="294">+F116+P116</f>
        <v>1.8749999999999999E-2</v>
      </c>
      <c r="T116" s="19">
        <f t="shared" ref="T116" si="295">+S116*24*60</f>
        <v>26.999999999999996</v>
      </c>
    </row>
    <row r="117" spans="1:20" ht="21" x14ac:dyDescent="0.5">
      <c r="A117" s="3" t="s">
        <v>92</v>
      </c>
      <c r="B117" s="35"/>
      <c r="C117" s="37">
        <v>4.8611111111111112E-3</v>
      </c>
      <c r="D117" s="37">
        <v>3.472222222222222E-3</v>
      </c>
      <c r="E117" s="36"/>
      <c r="F117" s="28">
        <f t="shared" si="290"/>
        <v>8.3333333333333332E-3</v>
      </c>
      <c r="G117" s="29">
        <f t="shared" si="291"/>
        <v>12</v>
      </c>
      <c r="H117" s="35"/>
      <c r="I117" s="35"/>
      <c r="J117" s="37">
        <v>1.2500000000000001E-2</v>
      </c>
      <c r="K117" s="37">
        <v>1.5277777777777777E-2</v>
      </c>
      <c r="L117" s="35"/>
      <c r="M117" s="35"/>
      <c r="N117" s="35"/>
      <c r="O117" s="35"/>
      <c r="P117" s="28">
        <f t="shared" ref="P117" si="296">SUM(H117:O117)</f>
        <v>2.7777777777777776E-2</v>
      </c>
      <c r="Q117" s="29">
        <f t="shared" ref="Q117" si="297">+P117*24*60</f>
        <v>40</v>
      </c>
      <c r="R117" s="1"/>
      <c r="S117" s="18">
        <f t="shared" ref="S117" si="298">+F117+P117</f>
        <v>3.6111111111111108E-2</v>
      </c>
      <c r="T117" s="19">
        <f t="shared" ref="T117" si="299">+S117*24*60</f>
        <v>51.999999999999993</v>
      </c>
    </row>
    <row r="118" spans="1:20" ht="21" x14ac:dyDescent="0.5">
      <c r="A118" s="3" t="s">
        <v>136</v>
      </c>
      <c r="B118" s="35"/>
      <c r="C118" s="35"/>
      <c r="D118" s="35"/>
      <c r="E118" s="36"/>
      <c r="F118" s="28">
        <f t="shared" ref="F118" si="300">SUM(B118:E118)</f>
        <v>0</v>
      </c>
      <c r="G118" s="29">
        <f t="shared" ref="G118" si="301">+F118*24*60</f>
        <v>0</v>
      </c>
      <c r="H118" s="35"/>
      <c r="I118" s="35"/>
      <c r="J118" s="37">
        <v>2.0833333333333333E-3</v>
      </c>
      <c r="K118" s="35"/>
      <c r="L118" s="35"/>
      <c r="M118" s="35"/>
      <c r="N118" s="35"/>
      <c r="O118" s="35"/>
      <c r="P118" s="28">
        <f t="shared" ref="P118" si="302">SUM(H118:O118)</f>
        <v>2.0833333333333333E-3</v>
      </c>
      <c r="Q118" s="29">
        <f t="shared" ref="Q118" si="303">+P118*24*60</f>
        <v>3</v>
      </c>
      <c r="R118" s="1"/>
      <c r="S118" s="18">
        <f t="shared" ref="S118" si="304">+F118+P118</f>
        <v>2.0833333333333333E-3</v>
      </c>
      <c r="T118" s="19">
        <f t="shared" ref="T118" si="305">+S118*24*60</f>
        <v>3</v>
      </c>
    </row>
    <row r="119" spans="1:20" ht="21" x14ac:dyDescent="0.5">
      <c r="A119" s="3" t="s">
        <v>78</v>
      </c>
      <c r="B119" s="37">
        <v>6.9444444444444441E-3</v>
      </c>
      <c r="C119" s="35"/>
      <c r="D119" s="35"/>
      <c r="E119" s="36"/>
      <c r="F119" s="28">
        <f t="shared" si="6"/>
        <v>6.9444444444444441E-3</v>
      </c>
      <c r="G119" s="29">
        <f t="shared" si="7"/>
        <v>10</v>
      </c>
      <c r="H119" s="37">
        <v>6.2500000000000003E-3</v>
      </c>
      <c r="I119" s="35"/>
      <c r="J119" s="35"/>
      <c r="K119" s="37">
        <v>6.9444444444444441E-3</v>
      </c>
      <c r="L119" s="35"/>
      <c r="M119" s="35"/>
      <c r="N119" s="35"/>
      <c r="O119" s="35"/>
      <c r="P119" s="28">
        <f t="shared" si="8"/>
        <v>1.3194444444444444E-2</v>
      </c>
      <c r="Q119" s="29">
        <f t="shared" si="9"/>
        <v>19</v>
      </c>
      <c r="R119" s="1"/>
      <c r="S119" s="18">
        <f t="shared" si="10"/>
        <v>2.0138888888888887E-2</v>
      </c>
      <c r="T119" s="19">
        <f t="shared" si="11"/>
        <v>28.999999999999996</v>
      </c>
    </row>
    <row r="120" spans="1:20" ht="21" x14ac:dyDescent="0.5">
      <c r="A120" s="3" t="s">
        <v>49</v>
      </c>
      <c r="B120" s="37">
        <v>1.0416666666666666E-2</v>
      </c>
      <c r="C120" s="37">
        <v>6.9444444444444441E-3</v>
      </c>
      <c r="D120" s="37">
        <v>1.3888888888888888E-2</v>
      </c>
      <c r="E120" s="37">
        <v>2.0833333333333332E-2</v>
      </c>
      <c r="F120" s="28">
        <f t="shared" si="6"/>
        <v>5.2083333333333329E-2</v>
      </c>
      <c r="G120" s="29">
        <f t="shared" si="7"/>
        <v>75</v>
      </c>
      <c r="H120" s="37">
        <v>1.3888888888888889E-3</v>
      </c>
      <c r="I120" s="37">
        <v>5.5555555555555558E-3</v>
      </c>
      <c r="J120" s="37">
        <v>2.4305555555555556E-2</v>
      </c>
      <c r="K120" s="35"/>
      <c r="L120" s="37">
        <v>1.9444444444444445E-2</v>
      </c>
      <c r="M120" s="35"/>
      <c r="N120" s="35"/>
      <c r="O120" s="35"/>
      <c r="P120" s="28">
        <f t="shared" si="8"/>
        <v>5.0694444444444445E-2</v>
      </c>
      <c r="Q120" s="29">
        <f t="shared" si="9"/>
        <v>73</v>
      </c>
      <c r="R120" s="1"/>
      <c r="S120" s="18">
        <f t="shared" si="10"/>
        <v>0.10277777777777777</v>
      </c>
      <c r="T120" s="19">
        <f t="shared" si="11"/>
        <v>148</v>
      </c>
    </row>
    <row r="121" spans="1:20" ht="21" x14ac:dyDescent="0.5">
      <c r="A121" s="3" t="s">
        <v>93</v>
      </c>
      <c r="B121" s="35"/>
      <c r="C121" s="37">
        <v>3.472222222222222E-3</v>
      </c>
      <c r="D121" s="37">
        <v>7.6388888888888886E-3</v>
      </c>
      <c r="E121" s="36"/>
      <c r="F121" s="28">
        <f t="shared" ref="F121" si="306">SUM(B121:E121)</f>
        <v>1.111111111111111E-2</v>
      </c>
      <c r="G121" s="29">
        <f t="shared" ref="G121" si="307">+F121*24*60</f>
        <v>15.999999999999996</v>
      </c>
      <c r="H121" s="37">
        <v>2.013888888888889E-2</v>
      </c>
      <c r="I121" s="37">
        <v>1.1111111111111112E-2</v>
      </c>
      <c r="J121" s="35"/>
      <c r="K121" s="35"/>
      <c r="L121" s="35"/>
      <c r="M121" s="35"/>
      <c r="N121" s="35"/>
      <c r="O121" s="35"/>
      <c r="P121" s="28">
        <f t="shared" ref="P121" si="308">SUM(H121:O121)</f>
        <v>3.125E-2</v>
      </c>
      <c r="Q121" s="29">
        <f t="shared" ref="Q121" si="309">+P121*24*60</f>
        <v>45</v>
      </c>
      <c r="R121" s="1"/>
      <c r="S121" s="18">
        <f t="shared" ref="S121" si="310">+F121+P121</f>
        <v>4.2361111111111113E-2</v>
      </c>
      <c r="T121" s="19">
        <f t="shared" ref="T121" si="311">+S121*24*60</f>
        <v>61</v>
      </c>
    </row>
    <row r="122" spans="1:20" ht="21" x14ac:dyDescent="0.5">
      <c r="A122" s="3" t="s">
        <v>53</v>
      </c>
      <c r="B122" s="37">
        <v>1.7361111111111112E-2</v>
      </c>
      <c r="C122" s="37">
        <v>3.3333333333333333E-2</v>
      </c>
      <c r="D122" s="37">
        <v>2.0833333333333332E-2</v>
      </c>
      <c r="E122" s="35"/>
      <c r="F122" s="28">
        <f t="shared" si="6"/>
        <v>7.1527777777777773E-2</v>
      </c>
      <c r="G122" s="29">
        <f t="shared" si="7"/>
        <v>103</v>
      </c>
      <c r="H122" s="37">
        <v>5.5555555555555558E-3</v>
      </c>
      <c r="I122" s="37">
        <v>5.5555555555555558E-3</v>
      </c>
      <c r="J122" s="37">
        <v>1.3888888888888889E-3</v>
      </c>
      <c r="K122" s="35"/>
      <c r="L122" s="37">
        <v>9.0277777777777769E-3</v>
      </c>
      <c r="M122" s="35"/>
      <c r="N122" s="35"/>
      <c r="O122" s="35"/>
      <c r="P122" s="28">
        <f t="shared" si="8"/>
        <v>2.1527777777777778E-2</v>
      </c>
      <c r="Q122" s="29">
        <f t="shared" si="9"/>
        <v>30.999999999999996</v>
      </c>
      <c r="R122" s="1"/>
      <c r="S122" s="18">
        <f t="shared" si="10"/>
        <v>9.3055555555555558E-2</v>
      </c>
      <c r="T122" s="19">
        <f t="shared" si="11"/>
        <v>134</v>
      </c>
    </row>
    <row r="123" spans="1:20" ht="21" x14ac:dyDescent="0.5">
      <c r="A123" s="3" t="s">
        <v>66</v>
      </c>
      <c r="B123" s="37">
        <v>2.7777777777777776E-2</v>
      </c>
      <c r="C123" s="37">
        <v>3.1944444444444442E-2</v>
      </c>
      <c r="D123" s="37">
        <v>3.125E-2</v>
      </c>
      <c r="E123" s="37">
        <v>6.9444444444444447E-4</v>
      </c>
      <c r="F123" s="28">
        <f t="shared" ref="F123" si="312">SUM(B123:E123)</f>
        <v>9.166666666666666E-2</v>
      </c>
      <c r="G123" s="29">
        <f t="shared" ref="G123" si="313">+F123*24*60</f>
        <v>131.99999999999997</v>
      </c>
      <c r="H123" s="37">
        <v>1.0416666666666666E-2</v>
      </c>
      <c r="I123" s="37">
        <v>2.9166666666666667E-2</v>
      </c>
      <c r="J123" s="37">
        <v>1.5277777777777777E-2</v>
      </c>
      <c r="K123" s="37">
        <v>2.2222222222222223E-2</v>
      </c>
      <c r="L123" s="37">
        <v>7.9166666666666663E-2</v>
      </c>
      <c r="M123" s="35"/>
      <c r="N123" s="35"/>
      <c r="O123" s="35"/>
      <c r="P123" s="28">
        <f t="shared" ref="P123" si="314">SUM(H123:O123)</f>
        <v>0.15625</v>
      </c>
      <c r="Q123" s="29">
        <f t="shared" ref="Q123" si="315">+P123*24*60</f>
        <v>225</v>
      </c>
      <c r="R123" s="1"/>
      <c r="S123" s="18">
        <f t="shared" ref="S123" si="316">+F123+P123</f>
        <v>0.24791666666666667</v>
      </c>
      <c r="T123" s="19">
        <f t="shared" ref="T123" si="317">+S123*24*60</f>
        <v>357</v>
      </c>
    </row>
    <row r="124" spans="1:20" ht="21" x14ac:dyDescent="0.5">
      <c r="A124" s="3" t="s">
        <v>31</v>
      </c>
      <c r="B124" s="37">
        <v>2.7777777777777776E-2</v>
      </c>
      <c r="C124" s="37">
        <v>1.0416666666666666E-2</v>
      </c>
      <c r="D124" s="37">
        <v>6.2500000000000003E-3</v>
      </c>
      <c r="E124" s="37">
        <v>2.4305555555555556E-2</v>
      </c>
      <c r="F124" s="28">
        <f t="shared" si="6"/>
        <v>6.8749999999999992E-2</v>
      </c>
      <c r="G124" s="29">
        <f t="shared" si="7"/>
        <v>99</v>
      </c>
      <c r="H124" s="37">
        <v>6.2500000000000003E-3</v>
      </c>
      <c r="I124" s="37">
        <v>8.3333333333333332E-3</v>
      </c>
      <c r="J124" s="37">
        <v>2.0833333333333332E-2</v>
      </c>
      <c r="K124" s="37">
        <v>1.3194444444444444E-2</v>
      </c>
      <c r="L124" s="37">
        <v>3.3333333333333333E-2</v>
      </c>
      <c r="M124" s="35"/>
      <c r="N124" s="35"/>
      <c r="O124" s="35"/>
      <c r="P124" s="28">
        <f t="shared" si="8"/>
        <v>8.1944444444444445E-2</v>
      </c>
      <c r="Q124" s="29">
        <f t="shared" si="9"/>
        <v>118</v>
      </c>
      <c r="R124" s="1"/>
      <c r="S124" s="18">
        <f t="shared" si="10"/>
        <v>0.15069444444444444</v>
      </c>
      <c r="T124" s="19">
        <f t="shared" si="11"/>
        <v>216.99999999999997</v>
      </c>
    </row>
    <row r="125" spans="1:20" ht="21" x14ac:dyDescent="0.5">
      <c r="A125" s="3" t="s">
        <v>94</v>
      </c>
      <c r="B125" s="35"/>
      <c r="C125" s="37">
        <v>3.4722222222222224E-2</v>
      </c>
      <c r="D125" s="37">
        <v>2.361111111111111E-2</v>
      </c>
      <c r="E125" s="37">
        <v>6.2500000000000003E-3</v>
      </c>
      <c r="F125" s="28">
        <f t="shared" ref="F125" si="318">SUM(B125:E125)</f>
        <v>6.458333333333334E-2</v>
      </c>
      <c r="G125" s="29">
        <f t="shared" ref="G125" si="319">+F125*24*60</f>
        <v>93.000000000000014</v>
      </c>
      <c r="H125" s="37">
        <v>6.9444444444444441E-3</v>
      </c>
      <c r="I125" s="37">
        <v>6.2500000000000003E-3</v>
      </c>
      <c r="J125" s="37">
        <v>4.1666666666666664E-2</v>
      </c>
      <c r="K125" s="35"/>
      <c r="L125" s="35"/>
      <c r="M125" s="35"/>
      <c r="N125" s="35"/>
      <c r="O125" s="35"/>
      <c r="P125" s="28">
        <f t="shared" ref="P125" si="320">SUM(H125:O125)</f>
        <v>5.486111111111111E-2</v>
      </c>
      <c r="Q125" s="29">
        <f t="shared" ref="Q125" si="321">+P125*24*60</f>
        <v>79</v>
      </c>
      <c r="R125" s="1"/>
      <c r="S125" s="18">
        <f t="shared" ref="S125" si="322">+F125+P125</f>
        <v>0.11944444444444445</v>
      </c>
      <c r="T125" s="19">
        <f t="shared" ref="T125" si="323">+S125*24*60</f>
        <v>172</v>
      </c>
    </row>
    <row r="126" spans="1:20" ht="21" x14ac:dyDescent="0.5">
      <c r="A126" s="3"/>
      <c r="B126" s="35"/>
      <c r="C126" s="35"/>
      <c r="D126" s="35"/>
      <c r="E126" s="35"/>
      <c r="F126" s="28"/>
      <c r="G126" s="29"/>
      <c r="H126" s="35"/>
      <c r="I126" s="35"/>
      <c r="J126" s="35"/>
      <c r="K126" s="35"/>
      <c r="L126" s="35"/>
      <c r="M126" s="35"/>
      <c r="N126" s="35"/>
      <c r="O126" s="35"/>
      <c r="P126" s="31"/>
      <c r="Q126" s="32"/>
      <c r="R126" s="1"/>
      <c r="S126" s="18">
        <f>+F126+P126</f>
        <v>0</v>
      </c>
      <c r="T126" s="19">
        <f>+S126*24*60</f>
        <v>0</v>
      </c>
    </row>
    <row r="127" spans="1:20" ht="21" x14ac:dyDescent="0.4">
      <c r="B127" s="25">
        <f>SUM(B6:B125)</f>
        <v>2.0770833333333334</v>
      </c>
      <c r="C127" s="25">
        <f>SUM(C6:C125)</f>
        <v>2.5777777777777788</v>
      </c>
      <c r="D127" s="25">
        <f>SUM(D6:D125)</f>
        <v>2.1486111111111112</v>
      </c>
      <c r="E127" s="25">
        <f>SUM(E6:E125)</f>
        <v>1.6840277777777781</v>
      </c>
      <c r="F127" s="25">
        <f>SUM(F6:F125)</f>
        <v>8.4875000000000025</v>
      </c>
      <c r="G127" s="26">
        <f>+F127*24*60</f>
        <v>12222.000000000004</v>
      </c>
      <c r="H127" s="25">
        <f t="shared" ref="H127:P127" si="324">SUM(H6:H125)</f>
        <v>1.3451388888888891</v>
      </c>
      <c r="I127" s="25">
        <f t="shared" si="324"/>
        <v>1.4979166666666663</v>
      </c>
      <c r="J127" s="25">
        <f t="shared" si="324"/>
        <v>1.9819444444444445</v>
      </c>
      <c r="K127" s="25">
        <f t="shared" si="324"/>
        <v>1.3784722222222223</v>
      </c>
      <c r="L127" s="25">
        <f t="shared" si="324"/>
        <v>2.594444444444445</v>
      </c>
      <c r="M127" s="25">
        <f t="shared" si="324"/>
        <v>0</v>
      </c>
      <c r="N127" s="25">
        <f t="shared" si="324"/>
        <v>0</v>
      </c>
      <c r="O127" s="25">
        <f t="shared" si="324"/>
        <v>0</v>
      </c>
      <c r="P127" s="25">
        <f t="shared" si="324"/>
        <v>8.7979166666666675</v>
      </c>
      <c r="Q127" s="26">
        <f>+P127*24*60</f>
        <v>12669.000000000002</v>
      </c>
      <c r="S127" s="18">
        <f>+F127+P127</f>
        <v>17.28541666666667</v>
      </c>
      <c r="T127" s="19">
        <f>+S127*24*60</f>
        <v>24891.000000000004</v>
      </c>
    </row>
  </sheetData>
  <sortState xmlns:xlrd2="http://schemas.microsoft.com/office/spreadsheetml/2017/richdata2" ref="A3:T125">
    <sortCondition ref="A3:A125"/>
  </sortState>
  <mergeCells count="2">
    <mergeCell ref="B2:E2"/>
    <mergeCell ref="H2:O2"/>
  </mergeCells>
  <conditionalFormatting sqref="S3:T127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zoomScale="90" zoomScaleNormal="90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A19" sqref="A19"/>
    </sheetView>
  </sheetViews>
  <sheetFormatPr baseColWidth="10" defaultRowHeight="14.4" x14ac:dyDescent="0.3"/>
  <cols>
    <col min="1" max="1" width="37" bestFit="1" customWidth="1"/>
    <col min="2" max="2" width="11.6640625" bestFit="1" customWidth="1"/>
    <col min="3" max="3" width="9" bestFit="1" customWidth="1"/>
    <col min="4" max="4" width="11.5546875" bestFit="1" customWidth="1"/>
    <col min="5" max="5" width="10.44140625" bestFit="1" customWidth="1"/>
    <col min="6" max="6" width="6.6640625" bestFit="1" customWidth="1"/>
    <col min="7" max="7" width="6.77734375" bestFit="1" customWidth="1"/>
    <col min="8" max="8" width="8.5546875" bestFit="1" customWidth="1"/>
    <col min="9" max="9" width="7.44140625" bestFit="1" customWidth="1"/>
    <col min="10" max="10" width="5.88671875" bestFit="1" customWidth="1"/>
    <col min="11" max="11" width="6.5546875" bestFit="1" customWidth="1"/>
    <col min="12" max="12" width="6.33203125" bestFit="1" customWidth="1"/>
    <col min="13" max="13" width="5.77734375" bestFit="1" customWidth="1"/>
    <col min="14" max="14" width="8.33203125" bestFit="1" customWidth="1"/>
    <col min="15" max="15" width="6.44140625" bestFit="1" customWidth="1"/>
    <col min="16" max="16" width="5.33203125" bestFit="1" customWidth="1"/>
  </cols>
  <sheetData>
    <row r="1" spans="1:16" ht="18.600000000000001" thickBot="1" x14ac:dyDescent="0.4">
      <c r="B1" s="42" t="s">
        <v>38</v>
      </c>
      <c r="C1" s="43"/>
      <c r="D1" s="43"/>
      <c r="E1" s="43"/>
      <c r="F1" s="44"/>
      <c r="G1" s="42" t="s">
        <v>131</v>
      </c>
      <c r="H1" s="43"/>
      <c r="I1" s="43"/>
      <c r="J1" s="43"/>
      <c r="K1" s="43"/>
      <c r="L1" s="43"/>
      <c r="M1" s="43"/>
      <c r="N1" s="43"/>
      <c r="O1" s="44"/>
    </row>
    <row r="2" spans="1:16" ht="18" x14ac:dyDescent="0.35">
      <c r="A2" s="4" t="s">
        <v>12</v>
      </c>
      <c r="B2" s="5" t="s">
        <v>8</v>
      </c>
      <c r="C2" s="5" t="s">
        <v>9</v>
      </c>
      <c r="D2" s="5" t="s">
        <v>10</v>
      </c>
      <c r="E2" s="5" t="s">
        <v>11</v>
      </c>
      <c r="F2" s="6" t="s">
        <v>15</v>
      </c>
      <c r="G2" s="5" t="s">
        <v>0</v>
      </c>
      <c r="H2" s="5" t="s">
        <v>1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O2" s="6" t="s">
        <v>15</v>
      </c>
    </row>
    <row r="3" spans="1:16" ht="21" x14ac:dyDescent="0.5">
      <c r="A3" s="11"/>
      <c r="B3" s="12"/>
      <c r="C3" s="12"/>
      <c r="D3" s="12"/>
      <c r="E3" s="12"/>
      <c r="F3" s="7">
        <f t="shared" ref="F3:F8" si="0">SUM(B3:E3)</f>
        <v>0</v>
      </c>
      <c r="G3" s="15"/>
      <c r="H3" s="15"/>
      <c r="I3" s="15"/>
      <c r="J3" s="15"/>
      <c r="K3" s="15"/>
      <c r="L3" s="15"/>
      <c r="M3" s="15"/>
      <c r="N3" s="15"/>
      <c r="O3" s="7">
        <f t="shared" ref="O3:O19" si="1">SUM(G3:N3)</f>
        <v>0</v>
      </c>
      <c r="P3" s="8">
        <f t="shared" ref="P3:P20" si="2">+F3+O3</f>
        <v>0</v>
      </c>
    </row>
    <row r="4" spans="1:16" ht="21" x14ac:dyDescent="0.5">
      <c r="A4" s="13"/>
      <c r="B4" s="13"/>
      <c r="C4" s="13"/>
      <c r="D4" s="13"/>
      <c r="E4" s="13"/>
      <c r="F4" s="7">
        <f t="shared" si="0"/>
        <v>0</v>
      </c>
      <c r="G4" s="15"/>
      <c r="H4" s="15"/>
      <c r="I4" s="15"/>
      <c r="J4" s="15"/>
      <c r="K4" s="15"/>
      <c r="L4" s="15"/>
      <c r="M4" s="15"/>
      <c r="N4" s="15"/>
      <c r="O4" s="7">
        <f t="shared" si="1"/>
        <v>0</v>
      </c>
      <c r="P4" s="8">
        <f t="shared" si="2"/>
        <v>0</v>
      </c>
    </row>
    <row r="5" spans="1:16" ht="21" x14ac:dyDescent="0.5">
      <c r="A5" s="33" t="s">
        <v>45</v>
      </c>
      <c r="B5" s="34">
        <v>1</v>
      </c>
      <c r="C5" s="13"/>
      <c r="D5" s="13"/>
      <c r="E5" s="13"/>
      <c r="F5" s="7">
        <f t="shared" si="0"/>
        <v>1</v>
      </c>
      <c r="G5" s="15"/>
      <c r="H5" s="15"/>
      <c r="I5" s="15"/>
      <c r="J5" s="15"/>
      <c r="K5" s="15"/>
      <c r="L5" s="15"/>
      <c r="M5" s="15"/>
      <c r="N5" s="15"/>
      <c r="O5" s="7">
        <f t="shared" si="1"/>
        <v>0</v>
      </c>
      <c r="P5" s="8">
        <f t="shared" si="2"/>
        <v>1</v>
      </c>
    </row>
    <row r="6" spans="1:16" ht="21" x14ac:dyDescent="0.5">
      <c r="A6" s="33" t="s">
        <v>56</v>
      </c>
      <c r="B6" s="13"/>
      <c r="C6" s="34">
        <v>2</v>
      </c>
      <c r="D6" s="13"/>
      <c r="E6" s="34">
        <v>1</v>
      </c>
      <c r="F6" s="7">
        <f t="shared" si="0"/>
        <v>3</v>
      </c>
      <c r="G6" s="15"/>
      <c r="H6" s="15"/>
      <c r="I6" s="15"/>
      <c r="J6" s="15"/>
      <c r="K6" s="15"/>
      <c r="L6" s="15"/>
      <c r="M6" s="15"/>
      <c r="N6" s="15"/>
      <c r="O6" s="7">
        <f t="shared" si="1"/>
        <v>0</v>
      </c>
      <c r="P6" s="8">
        <f t="shared" si="2"/>
        <v>3</v>
      </c>
    </row>
    <row r="7" spans="1:16" ht="21" x14ac:dyDescent="0.5">
      <c r="A7" s="39" t="s">
        <v>121</v>
      </c>
      <c r="B7" s="13"/>
      <c r="C7" s="13"/>
      <c r="D7" s="34">
        <v>2</v>
      </c>
      <c r="E7" s="13"/>
      <c r="F7" s="7">
        <f t="shared" si="0"/>
        <v>2</v>
      </c>
      <c r="G7" s="15"/>
      <c r="H7" s="15"/>
      <c r="I7" s="15"/>
      <c r="J7" s="15"/>
      <c r="K7" s="15"/>
      <c r="L7" s="15"/>
      <c r="M7" s="15"/>
      <c r="N7" s="15"/>
      <c r="O7" s="7">
        <f t="shared" si="1"/>
        <v>0</v>
      </c>
      <c r="P7" s="8">
        <f t="shared" si="2"/>
        <v>2</v>
      </c>
    </row>
    <row r="8" spans="1:16" ht="21" x14ac:dyDescent="0.5">
      <c r="A8" s="40" t="s">
        <v>122</v>
      </c>
      <c r="B8" s="13"/>
      <c r="C8" s="13"/>
      <c r="D8" s="34">
        <v>2</v>
      </c>
      <c r="E8" s="34">
        <v>2</v>
      </c>
      <c r="F8" s="7">
        <f t="shared" si="0"/>
        <v>4</v>
      </c>
      <c r="G8" s="15"/>
      <c r="H8" s="15"/>
      <c r="I8" s="15"/>
      <c r="J8" s="15"/>
      <c r="K8" s="15"/>
      <c r="L8" s="15"/>
      <c r="M8" s="15"/>
      <c r="N8" s="15"/>
      <c r="O8" s="7">
        <f t="shared" si="1"/>
        <v>0</v>
      </c>
      <c r="P8" s="8">
        <f t="shared" si="2"/>
        <v>4</v>
      </c>
    </row>
    <row r="9" spans="1:16" ht="21" x14ac:dyDescent="0.5">
      <c r="A9" s="40" t="s">
        <v>44</v>
      </c>
      <c r="B9" s="34">
        <v>2</v>
      </c>
      <c r="C9" s="13"/>
      <c r="D9" s="34">
        <v>1</v>
      </c>
      <c r="E9" s="13"/>
      <c r="F9" s="7">
        <f>SUM(B9:E9)</f>
        <v>3</v>
      </c>
      <c r="G9" s="15"/>
      <c r="H9" s="15"/>
      <c r="I9" s="15"/>
      <c r="J9" s="15"/>
      <c r="K9" s="15"/>
      <c r="L9" s="15"/>
      <c r="M9" s="15"/>
      <c r="N9" s="15"/>
      <c r="O9" s="7">
        <f t="shared" si="1"/>
        <v>0</v>
      </c>
      <c r="P9" s="8">
        <f t="shared" si="2"/>
        <v>3</v>
      </c>
    </row>
    <row r="10" spans="1:16" ht="21" x14ac:dyDescent="0.5">
      <c r="A10" s="40" t="s">
        <v>120</v>
      </c>
      <c r="B10" s="13"/>
      <c r="C10" s="13"/>
      <c r="D10" s="34">
        <v>1</v>
      </c>
      <c r="E10" s="13"/>
      <c r="F10" s="7">
        <f>SUM(B10:E10)</f>
        <v>1</v>
      </c>
      <c r="G10" s="15"/>
      <c r="H10" s="15"/>
      <c r="I10" s="15"/>
      <c r="J10" s="15"/>
      <c r="K10" s="15"/>
      <c r="L10" s="15"/>
      <c r="M10" s="15"/>
      <c r="N10" s="15"/>
      <c r="O10" s="7">
        <f t="shared" si="1"/>
        <v>0</v>
      </c>
      <c r="P10" s="8">
        <f t="shared" si="2"/>
        <v>1</v>
      </c>
    </row>
    <row r="11" spans="1:16" ht="21" x14ac:dyDescent="0.5">
      <c r="A11" s="40" t="s">
        <v>63</v>
      </c>
      <c r="B11" s="13"/>
      <c r="C11" s="13"/>
      <c r="D11" s="13"/>
      <c r="E11" s="34">
        <v>1</v>
      </c>
      <c r="F11" s="7">
        <f>SUM(B11:E11)</f>
        <v>1</v>
      </c>
      <c r="G11" s="15"/>
      <c r="H11" s="15"/>
      <c r="I11" s="15"/>
      <c r="J11" s="15"/>
      <c r="K11" s="15"/>
      <c r="L11" s="15"/>
      <c r="M11" s="15"/>
      <c r="N11" s="15"/>
      <c r="O11" s="7">
        <f t="shared" si="1"/>
        <v>0</v>
      </c>
      <c r="P11" s="8">
        <f t="shared" si="2"/>
        <v>1</v>
      </c>
    </row>
    <row r="12" spans="1:16" ht="21" x14ac:dyDescent="0.5">
      <c r="A12" s="40" t="s">
        <v>119</v>
      </c>
      <c r="B12" s="13"/>
      <c r="C12" s="13"/>
      <c r="D12" s="13"/>
      <c r="E12" s="13"/>
      <c r="F12" s="7">
        <f>SUM(B12:E12)</f>
        <v>0</v>
      </c>
      <c r="G12" s="34">
        <v>1</v>
      </c>
      <c r="H12" s="15"/>
      <c r="I12" s="15"/>
      <c r="J12" s="15"/>
      <c r="K12" s="15"/>
      <c r="L12" s="15"/>
      <c r="M12" s="15"/>
      <c r="N12" s="15"/>
      <c r="O12" s="7">
        <f t="shared" si="1"/>
        <v>1</v>
      </c>
      <c r="P12" s="8">
        <f t="shared" si="2"/>
        <v>1</v>
      </c>
    </row>
    <row r="13" spans="1:16" ht="21" x14ac:dyDescent="0.5">
      <c r="A13" s="40" t="s">
        <v>127</v>
      </c>
      <c r="B13" s="13"/>
      <c r="C13" s="13"/>
      <c r="D13" s="13"/>
      <c r="E13" s="13"/>
      <c r="F13" s="7"/>
      <c r="G13" s="15"/>
      <c r="H13" s="34">
        <v>1</v>
      </c>
      <c r="I13" s="15"/>
      <c r="J13" s="15"/>
      <c r="K13" s="15"/>
      <c r="L13" s="15"/>
      <c r="M13" s="15"/>
      <c r="N13" s="15"/>
      <c r="O13" s="7">
        <f t="shared" si="1"/>
        <v>1</v>
      </c>
      <c r="P13" s="8">
        <f t="shared" si="2"/>
        <v>1</v>
      </c>
    </row>
    <row r="14" spans="1:16" ht="21" x14ac:dyDescent="0.5">
      <c r="A14" s="40" t="s">
        <v>130</v>
      </c>
      <c r="B14" s="13"/>
      <c r="C14" s="13"/>
      <c r="D14" s="13"/>
      <c r="E14" s="34">
        <v>2</v>
      </c>
      <c r="F14" s="7">
        <f t="shared" ref="F14:F19" si="3">SUM(B14:E14)</f>
        <v>2</v>
      </c>
      <c r="G14" s="15"/>
      <c r="H14" s="15"/>
      <c r="I14" s="15"/>
      <c r="J14" s="15"/>
      <c r="K14" s="15"/>
      <c r="L14" s="15"/>
      <c r="M14" s="15"/>
      <c r="N14" s="15"/>
      <c r="O14" s="7">
        <f t="shared" si="1"/>
        <v>0</v>
      </c>
      <c r="P14" s="8">
        <f t="shared" si="2"/>
        <v>2</v>
      </c>
    </row>
    <row r="15" spans="1:16" ht="21" x14ac:dyDescent="0.5">
      <c r="A15" s="40" t="s">
        <v>132</v>
      </c>
      <c r="B15" s="13"/>
      <c r="C15" s="13"/>
      <c r="D15" s="13"/>
      <c r="E15" s="13"/>
      <c r="F15" s="7">
        <f t="shared" si="3"/>
        <v>0</v>
      </c>
      <c r="G15" s="15"/>
      <c r="H15" s="15"/>
      <c r="I15" s="34">
        <v>2</v>
      </c>
      <c r="J15" s="15"/>
      <c r="K15" s="15"/>
      <c r="L15" s="15"/>
      <c r="M15" s="15"/>
      <c r="N15" s="15"/>
      <c r="O15" s="7">
        <f t="shared" si="1"/>
        <v>2</v>
      </c>
      <c r="P15" s="8">
        <f t="shared" si="2"/>
        <v>2</v>
      </c>
    </row>
    <row r="16" spans="1:16" ht="21" x14ac:dyDescent="0.5">
      <c r="A16" s="40" t="s">
        <v>107</v>
      </c>
      <c r="B16" s="13"/>
      <c r="C16" s="13"/>
      <c r="D16" s="13"/>
      <c r="E16" s="13"/>
      <c r="F16" s="7">
        <f t="shared" si="3"/>
        <v>0</v>
      </c>
      <c r="G16" s="15"/>
      <c r="H16" s="15"/>
      <c r="I16" s="34">
        <v>1</v>
      </c>
      <c r="J16" s="15"/>
      <c r="K16" s="15"/>
      <c r="L16" s="15"/>
      <c r="M16" s="15"/>
      <c r="N16" s="15"/>
      <c r="O16" s="7">
        <f t="shared" si="1"/>
        <v>1</v>
      </c>
      <c r="P16" s="8">
        <f t="shared" si="2"/>
        <v>1</v>
      </c>
    </row>
    <row r="17" spans="1:16" ht="21" x14ac:dyDescent="0.5">
      <c r="A17" s="40" t="s">
        <v>124</v>
      </c>
      <c r="B17" s="13"/>
      <c r="C17" s="13"/>
      <c r="D17" s="13"/>
      <c r="E17" s="13"/>
      <c r="F17" s="7">
        <f t="shared" si="3"/>
        <v>0</v>
      </c>
      <c r="G17" s="15"/>
      <c r="H17" s="15"/>
      <c r="I17" s="15"/>
      <c r="J17" s="15"/>
      <c r="K17" s="34">
        <v>1</v>
      </c>
      <c r="L17" s="15"/>
      <c r="M17" s="15"/>
      <c r="N17" s="15"/>
      <c r="O17" s="7">
        <f t="shared" si="1"/>
        <v>1</v>
      </c>
      <c r="P17" s="8">
        <f t="shared" si="2"/>
        <v>1</v>
      </c>
    </row>
    <row r="18" spans="1:16" ht="21" x14ac:dyDescent="0.5">
      <c r="A18" s="40" t="s">
        <v>37</v>
      </c>
      <c r="B18" s="13"/>
      <c r="C18" s="13"/>
      <c r="D18" s="13"/>
      <c r="E18" s="13"/>
      <c r="F18" s="7">
        <f t="shared" si="3"/>
        <v>0</v>
      </c>
      <c r="G18" s="15"/>
      <c r="H18" s="15"/>
      <c r="I18" s="15"/>
      <c r="J18" s="15"/>
      <c r="K18" s="34">
        <v>1</v>
      </c>
      <c r="L18" s="15"/>
      <c r="M18" s="15"/>
      <c r="N18" s="15"/>
      <c r="O18" s="7">
        <f t="shared" si="1"/>
        <v>1</v>
      </c>
      <c r="P18" s="8">
        <f t="shared" si="2"/>
        <v>1</v>
      </c>
    </row>
    <row r="19" spans="1:16" ht="21" x14ac:dyDescent="0.5">
      <c r="A19" s="14"/>
      <c r="B19" s="12"/>
      <c r="C19" s="12"/>
      <c r="D19" s="12"/>
      <c r="E19" s="12"/>
      <c r="F19" s="7">
        <f t="shared" si="3"/>
        <v>0</v>
      </c>
      <c r="G19" s="15"/>
      <c r="H19" s="15"/>
      <c r="I19" s="15"/>
      <c r="J19" s="15"/>
      <c r="K19" s="15"/>
      <c r="L19" s="15"/>
      <c r="M19" s="15"/>
      <c r="N19" s="15"/>
      <c r="O19" s="7">
        <f t="shared" si="1"/>
        <v>0</v>
      </c>
      <c r="P19" s="8">
        <f t="shared" si="2"/>
        <v>0</v>
      </c>
    </row>
    <row r="20" spans="1:16" ht="21" x14ac:dyDescent="0.5">
      <c r="A20" s="16"/>
      <c r="B20" s="9">
        <f t="shared" ref="B20:O20" si="4">SUM(B3:B19)</f>
        <v>3</v>
      </c>
      <c r="C20" s="9">
        <f t="shared" si="4"/>
        <v>2</v>
      </c>
      <c r="D20" s="9">
        <f t="shared" si="4"/>
        <v>6</v>
      </c>
      <c r="E20" s="9">
        <f t="shared" si="4"/>
        <v>6</v>
      </c>
      <c r="F20" s="9">
        <f t="shared" si="4"/>
        <v>17</v>
      </c>
      <c r="G20" s="9">
        <f t="shared" si="4"/>
        <v>1</v>
      </c>
      <c r="H20" s="9">
        <f t="shared" si="4"/>
        <v>1</v>
      </c>
      <c r="I20" s="9">
        <f t="shared" si="4"/>
        <v>3</v>
      </c>
      <c r="J20" s="9">
        <f t="shared" si="4"/>
        <v>0</v>
      </c>
      <c r="K20" s="9">
        <f t="shared" si="4"/>
        <v>2</v>
      </c>
      <c r="L20" s="9">
        <f t="shared" si="4"/>
        <v>0</v>
      </c>
      <c r="M20" s="9">
        <f t="shared" si="4"/>
        <v>0</v>
      </c>
      <c r="N20" s="9">
        <f t="shared" si="4"/>
        <v>0</v>
      </c>
      <c r="O20" s="9">
        <f t="shared" si="4"/>
        <v>7</v>
      </c>
      <c r="P20" s="10">
        <f t="shared" si="2"/>
        <v>24</v>
      </c>
    </row>
  </sheetData>
  <sortState xmlns:xlrd2="http://schemas.microsoft.com/office/spreadsheetml/2017/richdata2" ref="A5:D8">
    <sortCondition ref="A5:A8"/>
  </sortState>
  <mergeCells count="2">
    <mergeCell ref="B1:F1"/>
    <mergeCell ref="G1:O1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EDUARDO FREI M.</vt:lpstr>
      <vt:lpstr>INASISTENCIAS</vt:lpstr>
      <vt:lpstr>INASISTENCIAS!Área_de_impresión</vt:lpstr>
    </vt:vector>
  </TitlesOfParts>
  <Company>Departamento de Salud La Cisterna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de Salud</dc:creator>
  <cp:lastModifiedBy>Usuario de Windows</cp:lastModifiedBy>
  <cp:lastPrinted>2016-08-24T13:44:44Z</cp:lastPrinted>
  <dcterms:created xsi:type="dcterms:W3CDTF">2015-11-20T19:12:14Z</dcterms:created>
  <dcterms:modified xsi:type="dcterms:W3CDTF">2025-07-22T12:49:09Z</dcterms:modified>
</cp:coreProperties>
</file>