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STION SALUD LA CISTERNA\SAPU\ATRASOS\ATRASOS 2024-2025\"/>
    </mc:Choice>
  </mc:AlternateContent>
  <xr:revisionPtr revIDLastSave="0" documentId="13_ncr:1_{C864FF33-3985-44FE-8A59-E7DCB02E950E}" xr6:coauthVersionLast="47" xr6:coauthVersionMax="47" xr10:uidLastSave="{00000000-0000-0000-0000-000000000000}"/>
  <workbookProtection workbookPassword="8D70" lockStructure="1"/>
  <bookViews>
    <workbookView xWindow="0" yWindow="600" windowWidth="23040" windowHeight="12360" xr2:uid="{00000000-000D-0000-FFFF-FFFF00000000}"/>
  </bookViews>
  <sheets>
    <sheet name="SANTA ANSELMA" sheetId="1" r:id="rId1"/>
    <sheet name="INASISTENCIAS" sheetId="2" r:id="rId2"/>
  </sheets>
  <calcPr calcId="191029"/>
</workbook>
</file>

<file path=xl/calcChain.xml><?xml version="1.0" encoding="utf-8"?>
<calcChain xmlns="http://schemas.openxmlformats.org/spreadsheetml/2006/main">
  <c r="P100" i="1" l="1"/>
  <c r="Q100" i="1" s="1"/>
  <c r="F100" i="1"/>
  <c r="G100" i="1" s="1"/>
  <c r="P95" i="1"/>
  <c r="Q95" i="1" s="1"/>
  <c r="F95" i="1"/>
  <c r="G95" i="1" s="1"/>
  <c r="P88" i="1"/>
  <c r="Q88" i="1" s="1"/>
  <c r="F88" i="1"/>
  <c r="G88" i="1" s="1"/>
  <c r="P86" i="1"/>
  <c r="Q86" i="1" s="1"/>
  <c r="F86" i="1"/>
  <c r="G86" i="1" s="1"/>
  <c r="P40" i="1"/>
  <c r="F40" i="1"/>
  <c r="G40" i="1" s="1"/>
  <c r="P39" i="1"/>
  <c r="F39" i="1"/>
  <c r="G39" i="1" s="1"/>
  <c r="P29" i="1"/>
  <c r="F29" i="1"/>
  <c r="G29" i="1" s="1"/>
  <c r="P13" i="1"/>
  <c r="Q13" i="1" s="1"/>
  <c r="F13" i="1"/>
  <c r="G13" i="1" s="1"/>
  <c r="S100" i="1" l="1"/>
  <c r="T100" i="1" s="1"/>
  <c r="S40" i="1"/>
  <c r="T40" i="1" s="1"/>
  <c r="S95" i="1"/>
  <c r="T95" i="1" s="1"/>
  <c r="S88" i="1"/>
  <c r="T88" i="1" s="1"/>
  <c r="S86" i="1"/>
  <c r="T86" i="1" s="1"/>
  <c r="S39" i="1"/>
  <c r="T39" i="1" s="1"/>
  <c r="Q40" i="1"/>
  <c r="S29" i="1"/>
  <c r="T29" i="1" s="1"/>
  <c r="Q39" i="1"/>
  <c r="Q29" i="1"/>
  <c r="S13" i="1"/>
  <c r="T13" i="1" s="1"/>
  <c r="P92" i="1" l="1"/>
  <c r="Q92" i="1" s="1"/>
  <c r="F92" i="1"/>
  <c r="G92" i="1" s="1"/>
  <c r="P50" i="1"/>
  <c r="F50" i="1"/>
  <c r="G50" i="1" s="1"/>
  <c r="P47" i="1"/>
  <c r="Q47" i="1" s="1"/>
  <c r="F47" i="1"/>
  <c r="G47" i="1" s="1"/>
  <c r="P10" i="1"/>
  <c r="Q10" i="1" s="1"/>
  <c r="F10" i="1"/>
  <c r="G10" i="1" s="1"/>
  <c r="S50" i="1" l="1"/>
  <c r="T50" i="1" s="1"/>
  <c r="S92" i="1"/>
  <c r="T92" i="1" s="1"/>
  <c r="Q50" i="1"/>
  <c r="S47" i="1"/>
  <c r="T47" i="1" s="1"/>
  <c r="S10" i="1"/>
  <c r="T10" i="1" s="1"/>
  <c r="P101" i="1"/>
  <c r="Q101" i="1" s="1"/>
  <c r="F101" i="1"/>
  <c r="G101" i="1" s="1"/>
  <c r="P98" i="1"/>
  <c r="Q98" i="1" s="1"/>
  <c r="F98" i="1"/>
  <c r="G98" i="1" s="1"/>
  <c r="P93" i="1"/>
  <c r="F93" i="1"/>
  <c r="G93" i="1" s="1"/>
  <c r="S93" i="1" l="1"/>
  <c r="T93" i="1" s="1"/>
  <c r="S101" i="1"/>
  <c r="T101" i="1" s="1"/>
  <c r="S98" i="1"/>
  <c r="T98" i="1" s="1"/>
  <c r="Q93" i="1"/>
  <c r="P83" i="1" l="1"/>
  <c r="Q83" i="1" s="1"/>
  <c r="F83" i="1"/>
  <c r="G83" i="1" s="1"/>
  <c r="P80" i="1"/>
  <c r="Q80" i="1" s="1"/>
  <c r="F80" i="1"/>
  <c r="G80" i="1" s="1"/>
  <c r="P76" i="1"/>
  <c r="F76" i="1"/>
  <c r="G76" i="1" s="1"/>
  <c r="S76" i="1" l="1"/>
  <c r="T76" i="1" s="1"/>
  <c r="S83" i="1"/>
  <c r="T83" i="1" s="1"/>
  <c r="S80" i="1"/>
  <c r="T80" i="1" s="1"/>
  <c r="Q76" i="1"/>
  <c r="P43" i="1" l="1"/>
  <c r="P77" i="1"/>
  <c r="Q77" i="1" s="1"/>
  <c r="P75" i="1"/>
  <c r="F77" i="1"/>
  <c r="G77" i="1" s="1"/>
  <c r="F75" i="1"/>
  <c r="G75" i="1" s="1"/>
  <c r="P74" i="1"/>
  <c r="F74" i="1"/>
  <c r="G74" i="1" s="1"/>
  <c r="P64" i="1"/>
  <c r="F64" i="1"/>
  <c r="G64" i="1" s="1"/>
  <c r="P55" i="1"/>
  <c r="Q55" i="1" s="1"/>
  <c r="F55" i="1"/>
  <c r="G55" i="1" s="1"/>
  <c r="P53" i="1"/>
  <c r="F53" i="1"/>
  <c r="G53" i="1" s="1"/>
  <c r="P61" i="1"/>
  <c r="F61" i="1"/>
  <c r="G61" i="1" s="1"/>
  <c r="P60" i="1"/>
  <c r="F60" i="1"/>
  <c r="G60" i="1" s="1"/>
  <c r="F43" i="1"/>
  <c r="G43" i="1" s="1"/>
  <c r="P42" i="1"/>
  <c r="F42" i="1"/>
  <c r="G42" i="1" s="1"/>
  <c r="P30" i="1"/>
  <c r="Q30" i="1" s="1"/>
  <c r="F30" i="1"/>
  <c r="G30" i="1" s="1"/>
  <c r="P18" i="1"/>
  <c r="F18" i="1"/>
  <c r="G18" i="1" s="1"/>
  <c r="S74" i="1" l="1"/>
  <c r="T74" i="1" s="1"/>
  <c r="S43" i="1"/>
  <c r="T43" i="1" s="1"/>
  <c r="S75" i="1"/>
  <c r="T75" i="1" s="1"/>
  <c r="S64" i="1"/>
  <c r="T64" i="1" s="1"/>
  <c r="S77" i="1"/>
  <c r="T77" i="1" s="1"/>
  <c r="S55" i="1"/>
  <c r="T55" i="1" s="1"/>
  <c r="Q43" i="1"/>
  <c r="Q75" i="1"/>
  <c r="Q74" i="1"/>
  <c r="Q64" i="1"/>
  <c r="S61" i="1"/>
  <c r="T61" i="1" s="1"/>
  <c r="S53" i="1"/>
  <c r="T53" i="1" s="1"/>
  <c r="S60" i="1"/>
  <c r="T60" i="1" s="1"/>
  <c r="Q53" i="1"/>
  <c r="Q61" i="1"/>
  <c r="Q60" i="1"/>
  <c r="S18" i="1"/>
  <c r="T18" i="1" s="1"/>
  <c r="S42" i="1"/>
  <c r="T42" i="1" s="1"/>
  <c r="Q42" i="1"/>
  <c r="S30" i="1"/>
  <c r="T30" i="1" s="1"/>
  <c r="Q18" i="1"/>
  <c r="P89" i="1" l="1"/>
  <c r="F89" i="1"/>
  <c r="G89" i="1" s="1"/>
  <c r="P85" i="1"/>
  <c r="F85" i="1"/>
  <c r="G85" i="1" s="1"/>
  <c r="S89" i="1" l="1"/>
  <c r="T89" i="1" s="1"/>
  <c r="S85" i="1"/>
  <c r="T85" i="1" s="1"/>
  <c r="Q89" i="1"/>
  <c r="Q85" i="1"/>
  <c r="D107" i="1" l="1"/>
  <c r="P105" i="1"/>
  <c r="Q105" i="1" s="1"/>
  <c r="F105" i="1"/>
  <c r="G105" i="1" s="1"/>
  <c r="P104" i="1"/>
  <c r="Q104" i="1" s="1"/>
  <c r="F104" i="1"/>
  <c r="G104" i="1" s="1"/>
  <c r="P70" i="1"/>
  <c r="Q70" i="1" s="1"/>
  <c r="F70" i="1"/>
  <c r="P69" i="1"/>
  <c r="Q69" i="1" s="1"/>
  <c r="F69" i="1"/>
  <c r="G69" i="1" s="1"/>
  <c r="P56" i="1"/>
  <c r="F56" i="1"/>
  <c r="G56" i="1" s="1"/>
  <c r="P51" i="1"/>
  <c r="F51" i="1"/>
  <c r="G51" i="1" s="1"/>
  <c r="P38" i="1"/>
  <c r="Q38" i="1" s="1"/>
  <c r="F38" i="1"/>
  <c r="G38" i="1" s="1"/>
  <c r="P32" i="1"/>
  <c r="Q32" i="1" s="1"/>
  <c r="F32" i="1"/>
  <c r="G32" i="1" s="1"/>
  <c r="P15" i="1"/>
  <c r="Q15" i="1" s="1"/>
  <c r="F15" i="1"/>
  <c r="G15" i="1" s="1"/>
  <c r="P7" i="1"/>
  <c r="P6" i="1"/>
  <c r="F7" i="1"/>
  <c r="G7" i="1" s="1"/>
  <c r="F6" i="1"/>
  <c r="G6" i="1" s="1"/>
  <c r="P63" i="1"/>
  <c r="F63" i="1"/>
  <c r="G63" i="1" s="1"/>
  <c r="P103" i="1"/>
  <c r="F103" i="1"/>
  <c r="G103" i="1" s="1"/>
  <c r="P99" i="1"/>
  <c r="Q99" i="1" s="1"/>
  <c r="F99" i="1"/>
  <c r="G99" i="1" s="1"/>
  <c r="P79" i="1"/>
  <c r="Q79" i="1" s="1"/>
  <c r="F79" i="1"/>
  <c r="G79" i="1" s="1"/>
  <c r="P71" i="1"/>
  <c r="P68" i="1"/>
  <c r="Q68" i="1" s="1"/>
  <c r="F71" i="1"/>
  <c r="G71" i="1" s="1"/>
  <c r="F68" i="1"/>
  <c r="G68" i="1" s="1"/>
  <c r="P65" i="1"/>
  <c r="Q65" i="1" s="1"/>
  <c r="F65" i="1"/>
  <c r="G65" i="1" s="1"/>
  <c r="P44" i="1"/>
  <c r="Q44" i="1" s="1"/>
  <c r="F44" i="1"/>
  <c r="P36" i="1"/>
  <c r="Q36" i="1" s="1"/>
  <c r="F36" i="1"/>
  <c r="G36" i="1" s="1"/>
  <c r="P31" i="1"/>
  <c r="Q31" i="1" s="1"/>
  <c r="P28" i="1"/>
  <c r="P27" i="1"/>
  <c r="Q27" i="1" s="1"/>
  <c r="F31" i="1"/>
  <c r="G31" i="1" s="1"/>
  <c r="F28" i="1"/>
  <c r="G28" i="1" s="1"/>
  <c r="F27" i="1"/>
  <c r="G27" i="1" s="1"/>
  <c r="P24" i="1"/>
  <c r="F24" i="1"/>
  <c r="G24" i="1" s="1"/>
  <c r="P14" i="1"/>
  <c r="F14" i="1"/>
  <c r="G14" i="1" s="1"/>
  <c r="P12" i="1"/>
  <c r="Q12" i="1" s="1"/>
  <c r="F12" i="1"/>
  <c r="G12" i="1" s="1"/>
  <c r="P5" i="1"/>
  <c r="Q5" i="1" s="1"/>
  <c r="F5" i="1"/>
  <c r="S70" i="1" l="1"/>
  <c r="T70" i="1" s="1"/>
  <c r="S105" i="1"/>
  <c r="T105" i="1" s="1"/>
  <c r="S104" i="1"/>
  <c r="T104" i="1" s="1"/>
  <c r="G70" i="1"/>
  <c r="S7" i="1"/>
  <c r="T7" i="1" s="1"/>
  <c r="S56" i="1"/>
  <c r="T56" i="1" s="1"/>
  <c r="S69" i="1"/>
  <c r="T69" i="1" s="1"/>
  <c r="S51" i="1"/>
  <c r="T51" i="1" s="1"/>
  <c r="Q56" i="1"/>
  <c r="S63" i="1"/>
  <c r="T63" i="1" s="1"/>
  <c r="Q51" i="1"/>
  <c r="S38" i="1"/>
  <c r="T38" i="1" s="1"/>
  <c r="S15" i="1"/>
  <c r="T15" i="1" s="1"/>
  <c r="S32" i="1"/>
  <c r="T32" i="1" s="1"/>
  <c r="S6" i="1"/>
  <c r="T6" i="1" s="1"/>
  <c r="Q7" i="1"/>
  <c r="Q6" i="1"/>
  <c r="S103" i="1"/>
  <c r="T103" i="1" s="1"/>
  <c r="Q63" i="1"/>
  <c r="Q103" i="1"/>
  <c r="S71" i="1"/>
  <c r="T71" i="1" s="1"/>
  <c r="S99" i="1"/>
  <c r="T99" i="1" s="1"/>
  <c r="S79" i="1"/>
  <c r="T79" i="1" s="1"/>
  <c r="S68" i="1"/>
  <c r="T68" i="1" s="1"/>
  <c r="Q71" i="1"/>
  <c r="S65" i="1"/>
  <c r="T65" i="1" s="1"/>
  <c r="S44" i="1"/>
  <c r="T44" i="1" s="1"/>
  <c r="G44" i="1"/>
  <c r="S36" i="1"/>
  <c r="T36" i="1" s="1"/>
  <c r="S27" i="1"/>
  <c r="T27" i="1" s="1"/>
  <c r="S28" i="1"/>
  <c r="T28" i="1" s="1"/>
  <c r="S24" i="1"/>
  <c r="T24" i="1" s="1"/>
  <c r="S31" i="1"/>
  <c r="T31" i="1" s="1"/>
  <c r="Q28" i="1"/>
  <c r="Q24" i="1"/>
  <c r="S14" i="1"/>
  <c r="T14" i="1" s="1"/>
  <c r="Q14" i="1"/>
  <c r="S12" i="1"/>
  <c r="T12" i="1" s="1"/>
  <c r="S5" i="1"/>
  <c r="T5" i="1" s="1"/>
  <c r="G5" i="1"/>
  <c r="P90" i="1" l="1"/>
  <c r="Q90" i="1" s="1"/>
  <c r="F90" i="1"/>
  <c r="G90" i="1" s="1"/>
  <c r="P87" i="1"/>
  <c r="Q87" i="1" s="1"/>
  <c r="F87" i="1"/>
  <c r="G87" i="1" s="1"/>
  <c r="P73" i="1"/>
  <c r="Q73" i="1" s="1"/>
  <c r="F73" i="1"/>
  <c r="G73" i="1" s="1"/>
  <c r="S87" i="1" l="1"/>
  <c r="T87" i="1" s="1"/>
  <c r="S90" i="1"/>
  <c r="T90" i="1" s="1"/>
  <c r="S73" i="1"/>
  <c r="T73" i="1" s="1"/>
  <c r="P97" i="1"/>
  <c r="Q97" i="1" s="1"/>
  <c r="F97" i="1"/>
  <c r="G97" i="1" s="1"/>
  <c r="P59" i="1"/>
  <c r="Q59" i="1" s="1"/>
  <c r="F59" i="1"/>
  <c r="G59" i="1" s="1"/>
  <c r="S97" i="1" l="1"/>
  <c r="T97" i="1" s="1"/>
  <c r="S59" i="1"/>
  <c r="T59" i="1" s="1"/>
  <c r="P49" i="1" l="1"/>
  <c r="Q49" i="1" s="1"/>
  <c r="F49" i="1"/>
  <c r="G49" i="1" s="1"/>
  <c r="P33" i="1"/>
  <c r="F33" i="1"/>
  <c r="G33" i="1" s="1"/>
  <c r="P21" i="1"/>
  <c r="Q21" i="1" s="1"/>
  <c r="F21" i="1"/>
  <c r="G21" i="1" s="1"/>
  <c r="P11" i="1"/>
  <c r="F11" i="1"/>
  <c r="G11" i="1" s="1"/>
  <c r="S49" i="1" l="1"/>
  <c r="T49" i="1" s="1"/>
  <c r="S33" i="1"/>
  <c r="T33" i="1" s="1"/>
  <c r="Q33" i="1"/>
  <c r="S11" i="1"/>
  <c r="T11" i="1" s="1"/>
  <c r="S21" i="1"/>
  <c r="T21" i="1" s="1"/>
  <c r="Q11" i="1"/>
  <c r="P94" i="1" l="1"/>
  <c r="F94" i="1"/>
  <c r="G94" i="1" s="1"/>
  <c r="P91" i="1"/>
  <c r="Q91" i="1" s="1"/>
  <c r="F91" i="1"/>
  <c r="G91" i="1" s="1"/>
  <c r="S94" i="1" l="1"/>
  <c r="T94" i="1" s="1"/>
  <c r="Q94" i="1"/>
  <c r="S91" i="1"/>
  <c r="T91" i="1" s="1"/>
  <c r="P52" i="1"/>
  <c r="Q52" i="1" s="1"/>
  <c r="F52" i="1"/>
  <c r="P102" i="1"/>
  <c r="P96" i="1"/>
  <c r="P84" i="1"/>
  <c r="P82" i="1"/>
  <c r="P81" i="1"/>
  <c r="P78" i="1"/>
  <c r="P72" i="1"/>
  <c r="P67" i="1"/>
  <c r="P66" i="1"/>
  <c r="P62" i="1"/>
  <c r="Q62" i="1" s="1"/>
  <c r="P58" i="1"/>
  <c r="P57" i="1"/>
  <c r="Q57" i="1" s="1"/>
  <c r="P54" i="1"/>
  <c r="P48" i="1"/>
  <c r="Q48" i="1" s="1"/>
  <c r="P46" i="1"/>
  <c r="P45" i="1"/>
  <c r="P41" i="1"/>
  <c r="P37" i="1"/>
  <c r="P35" i="1"/>
  <c r="P34" i="1"/>
  <c r="P26" i="1"/>
  <c r="Q26" i="1" s="1"/>
  <c r="P25" i="1"/>
  <c r="P23" i="1"/>
  <c r="Q23" i="1" s="1"/>
  <c r="P22" i="1"/>
  <c r="P20" i="1"/>
  <c r="P19" i="1"/>
  <c r="P17" i="1"/>
  <c r="P16" i="1"/>
  <c r="P9" i="1"/>
  <c r="Q9" i="1" s="1"/>
  <c r="P8" i="1"/>
  <c r="F102" i="1"/>
  <c r="G102" i="1" s="1"/>
  <c r="F96" i="1"/>
  <c r="G96" i="1" s="1"/>
  <c r="F84" i="1"/>
  <c r="G84" i="1" s="1"/>
  <c r="F82" i="1"/>
  <c r="G82" i="1" s="1"/>
  <c r="F81" i="1"/>
  <c r="G81" i="1" s="1"/>
  <c r="F78" i="1"/>
  <c r="G78" i="1" s="1"/>
  <c r="F72" i="1"/>
  <c r="G72" i="1" s="1"/>
  <c r="F67" i="1"/>
  <c r="G67" i="1" s="1"/>
  <c r="F66" i="1"/>
  <c r="G66" i="1" s="1"/>
  <c r="F62" i="1"/>
  <c r="G62" i="1" s="1"/>
  <c r="F58" i="1"/>
  <c r="G58" i="1" s="1"/>
  <c r="F57" i="1"/>
  <c r="G57" i="1" s="1"/>
  <c r="F54" i="1"/>
  <c r="G54" i="1" s="1"/>
  <c r="F48" i="1"/>
  <c r="G48" i="1" s="1"/>
  <c r="F46" i="1"/>
  <c r="G46" i="1" s="1"/>
  <c r="F45" i="1"/>
  <c r="G45" i="1" s="1"/>
  <c r="F41" i="1"/>
  <c r="G41" i="1" s="1"/>
  <c r="F37" i="1"/>
  <c r="G37" i="1" s="1"/>
  <c r="F35" i="1"/>
  <c r="G35" i="1" s="1"/>
  <c r="F34" i="1"/>
  <c r="G34" i="1" s="1"/>
  <c r="F26" i="1"/>
  <c r="F25" i="1"/>
  <c r="G25" i="1" s="1"/>
  <c r="F23" i="1"/>
  <c r="G23" i="1" s="1"/>
  <c r="F22" i="1"/>
  <c r="G22" i="1" s="1"/>
  <c r="F20" i="1"/>
  <c r="G20" i="1" s="1"/>
  <c r="F19" i="1"/>
  <c r="G19" i="1" s="1"/>
  <c r="F17" i="1"/>
  <c r="G17" i="1" s="1"/>
  <c r="F16" i="1"/>
  <c r="G16" i="1" s="1"/>
  <c r="F9" i="1"/>
  <c r="G9" i="1" s="1"/>
  <c r="F8" i="1"/>
  <c r="G8" i="1" s="1"/>
  <c r="F5" i="2"/>
  <c r="S52" i="1" l="1"/>
  <c r="T52" i="1" s="1"/>
  <c r="S26" i="1"/>
  <c r="T26" i="1" s="1"/>
  <c r="S66" i="1"/>
  <c r="T66" i="1" s="1"/>
  <c r="S54" i="1"/>
  <c r="T54" i="1" s="1"/>
  <c r="S102" i="1"/>
  <c r="T102" i="1" s="1"/>
  <c r="S34" i="1"/>
  <c r="T34" i="1" s="1"/>
  <c r="S81" i="1"/>
  <c r="T81" i="1" s="1"/>
  <c r="G52" i="1"/>
  <c r="S35" i="1"/>
  <c r="T35" i="1" s="1"/>
  <c r="S72" i="1"/>
  <c r="T72" i="1" s="1"/>
  <c r="S22" i="1"/>
  <c r="T22" i="1" s="1"/>
  <c r="S19" i="1"/>
  <c r="T19" i="1" s="1"/>
  <c r="S41" i="1"/>
  <c r="T41" i="1" s="1"/>
  <c r="S84" i="1"/>
  <c r="T84" i="1" s="1"/>
  <c r="S20" i="1"/>
  <c r="T20" i="1" s="1"/>
  <c r="S62" i="1"/>
  <c r="T62" i="1" s="1"/>
  <c r="G26" i="1"/>
  <c r="Q35" i="1"/>
  <c r="S96" i="1"/>
  <c r="T96" i="1" s="1"/>
  <c r="S23" i="1"/>
  <c r="T23" i="1" s="1"/>
  <c r="S45" i="1"/>
  <c r="T45" i="1" s="1"/>
  <c r="S57" i="1"/>
  <c r="T57" i="1" s="1"/>
  <c r="Q72" i="1"/>
  <c r="S16" i="1"/>
  <c r="T16" i="1" s="1"/>
  <c r="S25" i="1"/>
  <c r="T25" i="1" s="1"/>
  <c r="S58" i="1"/>
  <c r="T58" i="1" s="1"/>
  <c r="S82" i="1"/>
  <c r="T82" i="1" s="1"/>
  <c r="S8" i="1"/>
  <c r="T8" i="1" s="1"/>
  <c r="S37" i="1"/>
  <c r="T37" i="1" s="1"/>
  <c r="S46" i="1"/>
  <c r="T46" i="1" s="1"/>
  <c r="S67" i="1"/>
  <c r="T67" i="1" s="1"/>
  <c r="S9" i="1"/>
  <c r="T9" i="1" s="1"/>
  <c r="S17" i="1"/>
  <c r="T17" i="1" s="1"/>
  <c r="Q37" i="1"/>
  <c r="S48" i="1"/>
  <c r="T48" i="1" s="1"/>
  <c r="S78" i="1"/>
  <c r="T78" i="1" s="1"/>
  <c r="Q20" i="1"/>
  <c r="Q17" i="1"/>
  <c r="Q16" i="1"/>
  <c r="Q8" i="1"/>
  <c r="Q19" i="1"/>
  <c r="Q22" i="1"/>
  <c r="Q25" i="1"/>
  <c r="Q34" i="1"/>
  <c r="Q41" i="1"/>
  <c r="Q45" i="1"/>
  <c r="Q46" i="1"/>
  <c r="Q54" i="1"/>
  <c r="Q58" i="1"/>
  <c r="Q66" i="1"/>
  <c r="Q67" i="1"/>
  <c r="Q78" i="1"/>
  <c r="Q81" i="1"/>
  <c r="Q82" i="1"/>
  <c r="Q84" i="1"/>
  <c r="Q96" i="1"/>
  <c r="Q102" i="1"/>
  <c r="O10" i="2" l="1"/>
  <c r="F10" i="2"/>
  <c r="P10" i="2" l="1"/>
  <c r="O5" i="2" l="1"/>
  <c r="P5" i="2" s="1"/>
  <c r="O6" i="2"/>
  <c r="F6" i="2"/>
  <c r="P6" i="2" l="1"/>
  <c r="O14" i="2" l="1"/>
  <c r="F14" i="2"/>
  <c r="P14" i="2" l="1"/>
  <c r="O107" i="1" l="1"/>
  <c r="N107" i="1"/>
  <c r="M107" i="1"/>
  <c r="L107" i="1"/>
  <c r="K107" i="1"/>
  <c r="J107" i="1"/>
  <c r="I107" i="1"/>
  <c r="H107" i="1"/>
  <c r="E107" i="1"/>
  <c r="C107" i="1"/>
  <c r="B107" i="1"/>
  <c r="F13" i="2" l="1"/>
  <c r="N16" i="2" l="1"/>
  <c r="M16" i="2"/>
  <c r="L16" i="2"/>
  <c r="K16" i="2"/>
  <c r="J16" i="2"/>
  <c r="I16" i="2"/>
  <c r="H16" i="2"/>
  <c r="G16" i="2"/>
  <c r="E16" i="2"/>
  <c r="D16" i="2"/>
  <c r="C16" i="2"/>
  <c r="B16" i="2"/>
  <c r="O15" i="2"/>
  <c r="F15" i="2"/>
  <c r="P15" i="2" s="1"/>
  <c r="O13" i="2"/>
  <c r="P13" i="2" s="1"/>
  <c r="O12" i="2"/>
  <c r="F12" i="2"/>
  <c r="O11" i="2"/>
  <c r="F11" i="2"/>
  <c r="O9" i="2"/>
  <c r="F9" i="2"/>
  <c r="O8" i="2"/>
  <c r="F8" i="2"/>
  <c r="O7" i="2"/>
  <c r="F7" i="2"/>
  <c r="F16" i="2" l="1"/>
  <c r="P7" i="2"/>
  <c r="P8" i="2"/>
  <c r="P9" i="2"/>
  <c r="P11" i="2"/>
  <c r="P12" i="2"/>
  <c r="O16" i="2"/>
  <c r="P16" i="2" l="1"/>
  <c r="P107" i="1" l="1"/>
  <c r="Q107" i="1" l="1"/>
  <c r="F107" i="1"/>
  <c r="G107" i="1" s="1"/>
  <c r="S107" i="1" l="1"/>
  <c r="T1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5" authorId="0" shapeId="0" xr:uid="{2343B5C0-8252-4972-8917-DBC5CB37425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30/09/2024</t>
        </r>
      </text>
    </comment>
    <comment ref="C5" authorId="0" shapeId="0" xr:uid="{1126675E-101A-46B1-8698-87ECDD5BE832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03/10/2024</t>
        </r>
      </text>
    </comment>
    <comment ref="E6" authorId="0" shapeId="0" xr:uid="{E38D833F-E791-4CC0-902D-E769F5A26E9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31/12/2024</t>
        </r>
      </text>
    </comment>
    <comment ref="G7" authorId="0" shapeId="0" xr:uid="{9757E79F-CB0E-46BD-9379-B9AFD4956E1C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03/01/2025</t>
        </r>
      </text>
    </comment>
    <comment ref="E8" authorId="0" shapeId="0" xr:uid="{8AD9E751-DA9A-469B-A161-53C445AA3E0F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16/12/2024
17/12/2024
18/12/2024
19/12/2024</t>
        </r>
      </text>
    </comment>
    <comment ref="K9" authorId="0" shapeId="0" xr:uid="{F59A8EB2-CBAC-417A-B131-C346BF3912BD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22/05/2025</t>
        </r>
      </text>
    </comment>
    <comment ref="L10" authorId="0" shapeId="0" xr:uid="{6106F279-2341-4346-9F40-1B0A3717695B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INASISTENCIA 23/06/2025</t>
        </r>
      </text>
    </comment>
  </commentList>
</comments>
</file>

<file path=xl/sharedStrings.xml><?xml version="1.0" encoding="utf-8"?>
<sst xmlns="http://schemas.openxmlformats.org/spreadsheetml/2006/main" count="143" uniqueCount="123">
  <si>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</si>
  <si>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</si>
  <si>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</si>
  <si>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</si>
  <si>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</si>
  <si>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</si>
  <si>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</si>
  <si>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</si>
  <si>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</si>
  <si>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</si>
  <si>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</si>
  <si>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</si>
  <si>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</t>
  </si>
  <si>
    <t>HORAS</t>
  </si>
  <si>
    <t>MINUTOS</t>
  </si>
  <si>
    <t>TOTAL</t>
  </si>
  <si>
    <t>ARIAS ELGUETA MILENSKA NATALIA</t>
  </si>
  <si>
    <t>BOCAZ ZUÑIGA JOHANNA JACQUELINE</t>
  </si>
  <si>
    <t>BURGOS DIAZ FANNY CAMILA</t>
  </si>
  <si>
    <t>CABEZA VERDUGO FRANCY MARICEL</t>
  </si>
  <si>
    <t>ESPINOZA RUBIO VICTOR</t>
  </si>
  <si>
    <t>ESTRADA BARTSCH CRISTIAN IGNACIO</t>
  </si>
  <si>
    <t>GARRIDO VICUÑA MARIA ISABEL</t>
  </si>
  <si>
    <t>HERNANDEZ SAAVEDRA CAMILA ANDREA</t>
  </si>
  <si>
    <t>LARTIGA ALFARO ALEJANDRA PATRICIA</t>
  </si>
  <si>
    <t>MENDEZ PHILIMON PRISCILA ANDREA</t>
  </si>
  <si>
    <t>OYARZUN REYES LUIS SEBASTIAN</t>
  </si>
  <si>
    <t>PALACIOS MARTINEZ ROMINA PASCALE</t>
  </si>
  <si>
    <t>PEREIRA NAVARRO ALEJANDRA EDITH</t>
  </si>
  <si>
    <t>RETAMAL RIQUELME CAROL ANDREA</t>
  </si>
  <si>
    <t>ROJAS MOYA TAMARA</t>
  </si>
  <si>
    <t>SANCHEZ GONZALEZ SOLANGE DEL C.</t>
  </si>
  <si>
    <t>ARTIGAS ALBORNOZ JULIO FERNANDO</t>
  </si>
  <si>
    <t>BLANCHE ERTHA</t>
  </si>
  <si>
    <t>CASTILLO CACERES IVONNE</t>
  </si>
  <si>
    <t xml:space="preserve">CEA CEA SANDRA </t>
  </si>
  <si>
    <t>VILLAGRAN CARO KATHERINNE LORENA</t>
  </si>
  <si>
    <t>MIRANDA ESPINA KARLA</t>
  </si>
  <si>
    <t>DIAS INASISTENCIAS 2024</t>
  </si>
  <si>
    <t>BUSTAMANTE CELEDON YANIRA</t>
  </si>
  <si>
    <t>CARACHE GOMEZ MILARCA</t>
  </si>
  <si>
    <t>SAAVEDRA LILLO GUIDO</t>
  </si>
  <si>
    <t>CASTILLO ZAMORANO KARINA</t>
  </si>
  <si>
    <t>GALLARDO CARREÑO TERESA</t>
  </si>
  <si>
    <t>MORA CONTRERAS AYLINE</t>
  </si>
  <si>
    <t>NEIRA MORENO STEPHANIE</t>
  </si>
  <si>
    <t>LAYA MARISABEL</t>
  </si>
  <si>
    <t>VALDIVIA PUÑO MARISEL</t>
  </si>
  <si>
    <t>MARABOLI ARRIAGADA ANGELO</t>
  </si>
  <si>
    <t>SILVA MARCANO ISMARIEL</t>
  </si>
  <si>
    <t>URBINA CACERES ERNESTO</t>
  </si>
  <si>
    <t>ASTORGA FRANCO DOMINIQUE</t>
  </si>
  <si>
    <t>BUSTOS HERNANDEZ SALVADOR</t>
  </si>
  <si>
    <t>ESPINOZA HORMAZABAL NATALIA</t>
  </si>
  <si>
    <t>LUCERO GAETE IVAN</t>
  </si>
  <si>
    <t>MORALES FUENTES ANGELICA</t>
  </si>
  <si>
    <t>PEREZ PEREZ DANIEL</t>
  </si>
  <si>
    <t>SANTANACH LOPEZ ADAY</t>
  </si>
  <si>
    <t>SIERRA SOTELO SASHA</t>
  </si>
  <si>
    <t>ALARCON DROGUET ELIZABEHT</t>
  </si>
  <si>
    <t>ASTORGA GONZALEZ CESAR</t>
  </si>
  <si>
    <t>AYALA CABRERA LORETO</t>
  </si>
  <si>
    <t>CARRASCO TRONCOSO LAYDA</t>
  </si>
  <si>
    <t>CATALAN ARTIGAS MATIAS</t>
  </si>
  <si>
    <t>CONTRERAS CONTRERAS AYLINE</t>
  </si>
  <si>
    <t>FIGUEROA CUEVAS OSVALDO</t>
  </si>
  <si>
    <t>HERNANDEZ CABALLERO AMNERIS</t>
  </si>
  <si>
    <t>OVALLE MONTECINOS CONSTANZA</t>
  </si>
  <si>
    <t>PALMA TRONCOSO KARINA</t>
  </si>
  <si>
    <t>PARVEX OLMOS GERALDINE</t>
  </si>
  <si>
    <t>REYES JOFRE ELIZABETH</t>
  </si>
  <si>
    <t>VEAS MELLADO CLAUDIA</t>
  </si>
  <si>
    <t>VILLARROEL PIEDRA MARIA</t>
  </si>
  <si>
    <t>NORDENFLICHT GALLARDO NATALIA</t>
  </si>
  <si>
    <t>ALVARADO MUÑOZ NANCY</t>
  </si>
  <si>
    <t>ARANGUIZ NEIRA JOSSELIN</t>
  </si>
  <si>
    <t>BASTIDAS JORQUERA KAREN</t>
  </si>
  <si>
    <t>DURAN SOTO VIVIANA</t>
  </si>
  <si>
    <t>GALLEGUILLOS ALIAGA CARLOS</t>
  </si>
  <si>
    <t>LUQUE MORAGA CAMILA</t>
  </si>
  <si>
    <t>MEZA BASCUÑAN SCARLETH</t>
  </si>
  <si>
    <t>PASTEN FARIAS ANDREA</t>
  </si>
  <si>
    <t>PEÑA GODOY FERNANDO</t>
  </si>
  <si>
    <t>VALDIVIA SALINAS MELISSA</t>
  </si>
  <si>
    <t>WEBER PAREDES GLORIA</t>
  </si>
  <si>
    <t>ZANETTI CASTILLO PAOLA</t>
  </si>
  <si>
    <t>VIGNOLO RIQUELME GINO</t>
  </si>
  <si>
    <t>VERGARA MUÑOZ EDUARDO</t>
  </si>
  <si>
    <t>SANCHEZ TOLEDO ELENA</t>
  </si>
  <si>
    <t>SEGUEL ERAZO PAMELA</t>
  </si>
  <si>
    <t>BRIONES MACIAS IRMA</t>
  </si>
  <si>
    <t>DIAZ GODOY IVANIA</t>
  </si>
  <si>
    <t>GONZALEZ VASQUEZ VALERIA</t>
  </si>
  <si>
    <t>HENRIQUEZ RODRIGUEZ ANDREA</t>
  </si>
  <si>
    <t>MUÑOZ OBREQUE ELIAN</t>
  </si>
  <si>
    <t>MUÑOZ RENGIFO VALESKA</t>
  </si>
  <si>
    <t>MARTINEZ CORDOVA CONSTANZA</t>
  </si>
  <si>
    <t>MERINO MOYA CAMILA</t>
  </si>
  <si>
    <t>OCAMPO MOYA GINFIED</t>
  </si>
  <si>
    <t>PRADA DE GUERRA YOLIS</t>
  </si>
  <si>
    <t>QUEZADA CID LUNA</t>
  </si>
  <si>
    <t>ROZAS GONZALEZ LEONEL</t>
  </si>
  <si>
    <t>DIAS INASISTENCIAS 2025</t>
  </si>
  <si>
    <t>RAMIREZ CORTES-MONROY LAURA</t>
  </si>
  <si>
    <t>RODRIGUEZ LOBOS CONSTANZA</t>
  </si>
  <si>
    <t>SAAVEDRA RODRIGUEZ CAROLL</t>
  </si>
  <si>
    <t>UGARTE GAFARO OMAR</t>
  </si>
  <si>
    <t>VASQUEZ JARA LUIS</t>
  </si>
  <si>
    <t>VILCHES TABILO MONICA</t>
  </si>
  <si>
    <t>ASPEE RODRIGUEZ CRISTIAN</t>
  </si>
  <si>
    <t>LAFOY MORAGA NADIA</t>
  </si>
  <si>
    <t>LUDEWIG GIMENEZ BERENICE</t>
  </si>
  <si>
    <t>SUAREZ CATALAN PAOLA</t>
  </si>
  <si>
    <t>RAMOS CCALLA GIAN FRANCO</t>
  </si>
  <si>
    <t>ASTUDILLO GODOY CAROLINA</t>
  </si>
  <si>
    <t>CISTERNAS PINO SOLEDAD</t>
  </si>
  <si>
    <t>GALVEZ OLAVARRIA DENISE</t>
  </si>
  <si>
    <t>GARIN OYARCE DIEGO</t>
  </si>
  <si>
    <t>SANHUEZA ZELAYA ERICK</t>
  </si>
  <si>
    <t>SAURE GUARDA JUAN</t>
  </si>
  <si>
    <t>URBINA RODRIGUEZ BELGICA</t>
  </si>
  <si>
    <t>VERDUGO CASTILLO MYRIAM</t>
  </si>
  <si>
    <t>TORNERO GOMEZ ROMINA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</si>
</sst>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i/>
      <sz val="14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4"/>
      <color rgb="FF0070C0"/>
      <name val="Arial Narrow"/>
      <family val="2"/>
    </font>
    <font>
      <b/>
      <sz val="11"/>
      <color rgb="FF0070C0"/>
      <name val="Arial Narrow"/>
      <family val="2"/>
    </font>
    <font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b/>
      <i/>
      <sz val="11"/>
      <color rgb="FF0070C0"/>
      <name val="Arial Narrow"/>
      <family val="2"/>
    </font>
    <font>
      <b/>
      <sz val="16"/>
      <color rgb="FFFF0000"/>
      <name val="Arial Narrow"/>
      <family val="2"/>
    </font>
    <font>
      <b/>
      <sz val="20"/>
      <color rgb="FFFF0000"/>
      <name val="Calibri"/>
      <family val="2"/>
      <scheme val="minor"/>
    </font>
    <font>
      <b/>
      <sz val="14"/>
      <color rgb="FFFF0000"/>
      <name val="Arial Narrow"/>
      <family val="2"/>
    </font>
    <font>
      <sz val="22"/>
      <color rgb="FFFF0000"/>
      <name val="Arial Narrow"/>
      <family val="2"/>
    </font>
    <font>
      <b/>
      <sz val="11"/>
      <color theme="1"/>
      <name val="Arial Narrow"/>
      <family val="2"/>
    </font>
    <font>
      <sz val="20"/>
      <color theme="1"/>
      <name val="Arial Narrow"/>
      <family val="2"/>
    </font>
    <font>
      <b/>
      <sz val="14"/>
      <color theme="1"/>
      <name val="Arial Black"/>
      <family val="2"/>
    </font>
    <font>
      <b/>
      <sz val="14"/>
      <color rgb="FFFF0000"/>
      <name val="Arial Black"/>
      <family val="2"/>
    </font>
    <font>
      <b/>
      <sz val="14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0"/>
      <name val="Tahoma"/>
      <family val="2"/>
    </font>
    <font>
      <b/>
      <sz val="12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6" fillId="0" borderId="0" xfId="0" applyFont="1"/>
    <xf numFmtId="1" fontId="8" fillId="2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1" fillId="4" borderId="1" xfId="0" applyFont="1" applyFill="1" applyBorder="1"/>
    <xf numFmtId="46" fontId="11" fillId="4" borderId="1" xfId="0" applyNumberFormat="1" applyFont="1" applyFill="1" applyBorder="1"/>
    <xf numFmtId="0" fontId="11" fillId="4" borderId="1" xfId="0" applyFont="1" applyFill="1" applyBorder="1"/>
    <xf numFmtId="0" fontId="1" fillId="4" borderId="0" xfId="0" applyFont="1" applyFill="1"/>
    <xf numFmtId="0" fontId="3" fillId="5" borderId="1" xfId="0" applyFont="1" applyFill="1" applyBorder="1"/>
    <xf numFmtId="1" fontId="7" fillId="5" borderId="1" xfId="0" applyNumberFormat="1" applyFont="1" applyFill="1" applyBorder="1" applyProtection="1">
      <protection locked="0"/>
    </xf>
    <xf numFmtId="0" fontId="6" fillId="5" borderId="1" xfId="0" applyFont="1" applyFill="1" applyBorder="1"/>
    <xf numFmtId="1" fontId="8" fillId="5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/>
    <xf numFmtId="0" fontId="7" fillId="5" borderId="1" xfId="0" applyFont="1" applyFill="1" applyBorder="1"/>
    <xf numFmtId="21" fontId="13" fillId="6" borderId="1" xfId="0" applyNumberFormat="1" applyFont="1" applyFill="1" applyBorder="1"/>
    <xf numFmtId="46" fontId="17" fillId="4" borderId="1" xfId="0" applyNumberFormat="1" applyFont="1" applyFill="1" applyBorder="1"/>
    <xf numFmtId="0" fontId="17" fillId="4" borderId="1" xfId="0" applyFont="1" applyFill="1" applyBorder="1"/>
    <xf numFmtId="46" fontId="19" fillId="3" borderId="1" xfId="0" applyNumberFormat="1" applyFont="1" applyFill="1" applyBorder="1"/>
    <xf numFmtId="0" fontId="17" fillId="3" borderId="1" xfId="0" applyFont="1" applyFill="1" applyBorder="1"/>
    <xf numFmtId="0" fontId="1" fillId="5" borderId="1" xfId="0" applyFont="1" applyFill="1" applyBorder="1" applyAlignment="1">
      <alignment horizontal="center"/>
    </xf>
    <xf numFmtId="0" fontId="23" fillId="5" borderId="1" xfId="0" applyFont="1" applyFill="1" applyBorder="1"/>
    <xf numFmtId="0" fontId="15" fillId="5" borderId="1" xfId="0" applyFont="1" applyFill="1" applyBorder="1"/>
    <xf numFmtId="164" fontId="8" fillId="2" borderId="1" xfId="0" applyNumberFormat="1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164" fontId="14" fillId="2" borderId="1" xfId="0" applyNumberFormat="1" applyFont="1" applyFill="1" applyBorder="1" applyAlignment="1">
      <alignment horizontal="center"/>
    </xf>
    <xf numFmtId="21" fontId="18" fillId="7" borderId="1" xfId="0" applyNumberFormat="1" applyFont="1" applyFill="1" applyBorder="1"/>
    <xf numFmtId="21" fontId="18" fillId="8" borderId="1" xfId="0" applyNumberFormat="1" applyFont="1" applyFill="1" applyBorder="1"/>
    <xf numFmtId="21" fontId="18" fillId="5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07"/>
  <sheetViews>
    <sheetView tabSelected="1" zoomScale="90" zoomScaleNormal="9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H2" sqref="H2:O2"/>
    </sheetView>
  </sheetViews>
  <sheetFormatPr baseColWidth="10" defaultRowHeight="14.4" x14ac:dyDescent="0.3"/>
  <cols>
    <col min="1" max="1" width="39.33203125" bestFit="1" customWidth="1"/>
    <col min="2" max="5" width="12.5546875" bestFit="1" customWidth="1"/>
    <col min="6" max="6" width="14.109375" bestFit="1" customWidth="1"/>
    <col min="7" max="7" width="12.6640625" bestFit="1" customWidth="1"/>
    <col min="8" max="15" width="11.6640625" bestFit="1" customWidth="1"/>
    <col min="16" max="16" width="14.109375" bestFit="1" customWidth="1"/>
    <col min="19" max="19" width="15.21875" bestFit="1" customWidth="1"/>
    <col min="20" max="20" width="11.6640625" bestFit="1" customWidth="1"/>
  </cols>
  <sheetData>
    <row r="2" spans="1:20" ht="25.8" x14ac:dyDescent="0.5">
      <c r="B2" s="39">
        <v>2024</v>
      </c>
      <c r="C2" s="39"/>
      <c r="D2" s="39"/>
      <c r="E2" s="39"/>
      <c r="F2" s="8"/>
      <c r="G2" s="8"/>
      <c r="H2" s="39">
        <v>2025</v>
      </c>
      <c r="I2" s="39"/>
      <c r="J2" s="39"/>
      <c r="K2" s="39"/>
      <c r="L2" s="39"/>
      <c r="M2" s="39"/>
      <c r="N2" s="39"/>
      <c r="O2" s="39"/>
    </row>
    <row r="3" spans="1:20" ht="18" x14ac:dyDescent="0.35">
      <c r="A3" s="13" t="s">
        <v>12</v>
      </c>
      <c r="B3" s="10" t="s">
        <v>8</v>
      </c>
      <c r="C3" s="10" t="s">
        <v>9</v>
      </c>
      <c r="D3" s="10" t="s">
        <v>10</v>
      </c>
      <c r="E3" s="10" t="s">
        <v>11</v>
      </c>
      <c r="F3" s="9" t="s">
        <v>13</v>
      </c>
      <c r="G3" s="9" t="s">
        <v>14</v>
      </c>
      <c r="H3" s="11" t="s">
        <v>0</v>
      </c>
      <c r="I3" s="11" t="s">
        <v>1</v>
      </c>
      <c r="J3" s="11" t="s">
        <v>2</v>
      </c>
      <c r="K3" s="11" t="s">
        <v>3</v>
      </c>
      <c r="L3" s="11" t="s">
        <v>4</v>
      </c>
      <c r="M3" s="11" t="s">
        <v>5</v>
      </c>
      <c r="N3" s="11" t="s">
        <v>6</v>
      </c>
      <c r="O3" s="11" t="s">
        <v>7</v>
      </c>
      <c r="P3" s="9" t="s">
        <v>13</v>
      </c>
      <c r="Q3" s="9" t="s">
        <v>14</v>
      </c>
      <c r="R3" s="5"/>
      <c r="S3" s="9" t="s">
        <v>13</v>
      </c>
      <c r="T3" s="9" t="s">
        <v>14</v>
      </c>
    </row>
    <row r="4" spans="1:20" ht="18" x14ac:dyDescent="0.35">
      <c r="A4" s="13"/>
      <c r="B4" s="24"/>
      <c r="C4" s="24"/>
      <c r="D4" s="24"/>
      <c r="E4" s="24"/>
      <c r="F4" s="9"/>
      <c r="G4" s="9"/>
      <c r="H4" s="24"/>
      <c r="I4" s="24"/>
      <c r="J4" s="24"/>
      <c r="K4" s="24"/>
      <c r="L4" s="24"/>
      <c r="M4" s="24"/>
      <c r="N4" s="24"/>
      <c r="O4" s="24"/>
      <c r="P4" s="9"/>
      <c r="Q4" s="9"/>
      <c r="R4" s="5"/>
      <c r="S4" s="9"/>
      <c r="T4" s="9"/>
    </row>
    <row r="5" spans="1:20" ht="21" x14ac:dyDescent="0.5">
      <c r="A5" s="14" t="s">
        <v>59</v>
      </c>
      <c r="B5" s="36"/>
      <c r="C5" s="37">
        <v>4.1666666666666666E-3</v>
      </c>
      <c r="D5" s="37">
        <v>1.0416666666666666E-2</v>
      </c>
      <c r="E5" s="36"/>
      <c r="F5" s="25">
        <f t="shared" ref="F5" si="0">SUM(B5:E5)</f>
        <v>1.4583333333333334E-2</v>
      </c>
      <c r="G5" s="26">
        <f t="shared" ref="G5" si="1">+F5*24*60</f>
        <v>21</v>
      </c>
      <c r="H5" s="36"/>
      <c r="I5" s="36"/>
      <c r="J5" s="36"/>
      <c r="K5" s="36"/>
      <c r="L5" s="36"/>
      <c r="M5" s="36"/>
      <c r="N5" s="36"/>
      <c r="O5" s="36"/>
      <c r="P5" s="25">
        <f t="shared" ref="P5" si="2">SUM(H5:O5)</f>
        <v>0</v>
      </c>
      <c r="Q5" s="26">
        <f t="shared" ref="Q5" si="3">+P5*24*60</f>
        <v>0</v>
      </c>
      <c r="R5" s="5"/>
      <c r="S5" s="27">
        <f t="shared" ref="S5" si="4">+F5+P5</f>
        <v>1.4583333333333334E-2</v>
      </c>
      <c r="T5" s="28">
        <f t="shared" ref="T5" si="5">+S5*24*60</f>
        <v>21</v>
      </c>
    </row>
    <row r="6" spans="1:20" ht="21" x14ac:dyDescent="0.5">
      <c r="A6" s="14" t="s">
        <v>74</v>
      </c>
      <c r="B6" s="36"/>
      <c r="C6" s="36"/>
      <c r="D6" s="37">
        <v>9.0277777777777769E-3</v>
      </c>
      <c r="E6" s="37">
        <v>1.3888888888888888E-2</v>
      </c>
      <c r="F6" s="25">
        <f t="shared" ref="F6:F7" si="6">SUM(B6:E6)</f>
        <v>2.2916666666666665E-2</v>
      </c>
      <c r="G6" s="26">
        <f t="shared" ref="G6:G7" si="7">+F6*24*60</f>
        <v>32.999999999999993</v>
      </c>
      <c r="H6" s="36"/>
      <c r="I6" s="36"/>
      <c r="J6" s="37">
        <v>8.3333333333333332E-3</v>
      </c>
      <c r="K6" s="36"/>
      <c r="L6" s="36"/>
      <c r="M6" s="36"/>
      <c r="N6" s="36"/>
      <c r="O6" s="36"/>
      <c r="P6" s="25">
        <f t="shared" ref="P6:P7" si="8">SUM(H6:O6)</f>
        <v>8.3333333333333332E-3</v>
      </c>
      <c r="Q6" s="26">
        <f t="shared" ref="Q6:Q7" si="9">+P6*24*60</f>
        <v>12</v>
      </c>
      <c r="R6" s="5"/>
      <c r="S6" s="27">
        <f t="shared" ref="S6:S7" si="10">+F6+P6</f>
        <v>3.125E-2</v>
      </c>
      <c r="T6" s="28">
        <f t="shared" ref="T6:T7" si="11">+S6*24*60</f>
        <v>45</v>
      </c>
    </row>
    <row r="7" spans="1:20" ht="21" x14ac:dyDescent="0.5">
      <c r="A7" s="14" t="s">
        <v>75</v>
      </c>
      <c r="B7" s="36"/>
      <c r="C7" s="36"/>
      <c r="D7" s="37">
        <v>2.5694444444444443E-2</v>
      </c>
      <c r="E7" s="36"/>
      <c r="F7" s="25">
        <f t="shared" si="6"/>
        <v>2.5694444444444443E-2</v>
      </c>
      <c r="G7" s="26">
        <f t="shared" si="7"/>
        <v>37</v>
      </c>
      <c r="H7" s="36"/>
      <c r="I7" s="37">
        <v>0.05</v>
      </c>
      <c r="J7" s="36"/>
      <c r="K7" s="36"/>
      <c r="L7" s="37">
        <v>2.5000000000000001E-2</v>
      </c>
      <c r="M7" s="36"/>
      <c r="N7" s="36"/>
      <c r="O7" s="36"/>
      <c r="P7" s="25">
        <f t="shared" si="8"/>
        <v>7.5000000000000011E-2</v>
      </c>
      <c r="Q7" s="26">
        <f t="shared" si="9"/>
        <v>108.00000000000001</v>
      </c>
      <c r="R7" s="5"/>
      <c r="S7" s="27">
        <f t="shared" si="10"/>
        <v>0.10069444444444445</v>
      </c>
      <c r="T7" s="28">
        <f t="shared" si="11"/>
        <v>145.00000000000003</v>
      </c>
    </row>
    <row r="8" spans="1:20" ht="21" x14ac:dyDescent="0.5">
      <c r="A8" s="14" t="s">
        <v>16</v>
      </c>
      <c r="B8" s="37">
        <v>8.1944444444444445E-2</v>
      </c>
      <c r="C8" s="37">
        <v>7.9166666666666663E-2</v>
      </c>
      <c r="D8" s="37">
        <v>1.1805555555555555E-2</v>
      </c>
      <c r="E8" s="37">
        <v>7.8472222222222221E-2</v>
      </c>
      <c r="F8" s="25">
        <f t="shared" ref="F8:F96" si="12">SUM(B8:E8)</f>
        <v>0.25138888888888888</v>
      </c>
      <c r="G8" s="26">
        <f t="shared" ref="G8:G96" si="13">+F8*24*60</f>
        <v>362</v>
      </c>
      <c r="H8" s="37">
        <v>3.9583333333333331E-2</v>
      </c>
      <c r="I8" s="37">
        <v>1.5972222222222221E-2</v>
      </c>
      <c r="J8" s="37">
        <v>0.10833333333333334</v>
      </c>
      <c r="K8" s="37">
        <v>0.11666666666666667</v>
      </c>
      <c r="L8" s="37">
        <v>7.2916666666666671E-2</v>
      </c>
      <c r="M8" s="36"/>
      <c r="N8" s="36"/>
      <c r="O8" s="36"/>
      <c r="P8" s="25">
        <f t="shared" ref="P8:P96" si="14">SUM(H8:O8)</f>
        <v>0.35347222222222224</v>
      </c>
      <c r="Q8" s="26">
        <f t="shared" ref="Q8:Q96" si="15">+P8*24*60</f>
        <v>509.00000000000006</v>
      </c>
      <c r="R8" s="5"/>
      <c r="S8" s="27">
        <f t="shared" ref="S8:S96" si="16">+F8+P8</f>
        <v>0.60486111111111107</v>
      </c>
      <c r="T8" s="28">
        <f t="shared" ref="T8:T96" si="17">+S8*24*60</f>
        <v>871</v>
      </c>
    </row>
    <row r="9" spans="1:20" ht="21" x14ac:dyDescent="0.5">
      <c r="A9" s="14" t="s">
        <v>32</v>
      </c>
      <c r="B9" s="37">
        <v>1.1111111111111112E-2</v>
      </c>
      <c r="C9" s="36"/>
      <c r="D9" s="37">
        <v>6.2500000000000003E-3</v>
      </c>
      <c r="E9" s="36"/>
      <c r="F9" s="25">
        <f t="shared" si="12"/>
        <v>1.7361111111111112E-2</v>
      </c>
      <c r="G9" s="26">
        <f t="shared" si="13"/>
        <v>25</v>
      </c>
      <c r="H9" s="36"/>
      <c r="I9" s="36"/>
      <c r="J9" s="37">
        <v>3.9583333333333331E-2</v>
      </c>
      <c r="K9" s="36"/>
      <c r="L9" s="36"/>
      <c r="M9" s="36"/>
      <c r="N9" s="36"/>
      <c r="O9" s="36"/>
      <c r="P9" s="25">
        <f t="shared" si="14"/>
        <v>3.9583333333333331E-2</v>
      </c>
      <c r="Q9" s="26">
        <f t="shared" si="15"/>
        <v>57</v>
      </c>
      <c r="R9" s="5"/>
      <c r="S9" s="27">
        <f t="shared" si="16"/>
        <v>5.6944444444444443E-2</v>
      </c>
      <c r="T9" s="28">
        <f t="shared" si="17"/>
        <v>82</v>
      </c>
    </row>
    <row r="10" spans="1:20" ht="21" x14ac:dyDescent="0.5">
      <c r="A10" s="14" t="s">
        <v>109</v>
      </c>
      <c r="B10" s="36"/>
      <c r="C10" s="36"/>
      <c r="D10" s="36"/>
      <c r="E10" s="36"/>
      <c r="F10" s="25">
        <f t="shared" ref="F10" si="18">SUM(B10:E10)</f>
        <v>0</v>
      </c>
      <c r="G10" s="26">
        <f t="shared" ref="G10" si="19">+F10*24*60</f>
        <v>0</v>
      </c>
      <c r="H10" s="36"/>
      <c r="I10" s="36"/>
      <c r="J10" s="36"/>
      <c r="K10" s="37">
        <v>7.6388888888888886E-3</v>
      </c>
      <c r="L10" s="37">
        <v>1.8749999999999999E-2</v>
      </c>
      <c r="M10" s="36"/>
      <c r="N10" s="36"/>
      <c r="O10" s="36"/>
      <c r="P10" s="25">
        <f t="shared" ref="P10" si="20">SUM(H10:O10)</f>
        <v>2.6388888888888889E-2</v>
      </c>
      <c r="Q10" s="26">
        <f t="shared" ref="Q10" si="21">+P10*24*60</f>
        <v>38</v>
      </c>
      <c r="R10" s="5"/>
      <c r="S10" s="27">
        <f t="shared" ref="S10" si="22">+F10+P10</f>
        <v>2.6388888888888889E-2</v>
      </c>
      <c r="T10" s="28">
        <f t="shared" ref="T10" si="23">+S10*24*60</f>
        <v>38</v>
      </c>
    </row>
    <row r="11" spans="1:20" ht="21" x14ac:dyDescent="0.5">
      <c r="A11" s="14" t="s">
        <v>51</v>
      </c>
      <c r="B11" s="37">
        <v>2.9861111111111113E-2</v>
      </c>
      <c r="C11" s="37">
        <v>2.8472222222222222E-2</v>
      </c>
      <c r="D11" s="37">
        <v>4.7222222222222221E-2</v>
      </c>
      <c r="E11" s="37">
        <v>1.7361111111111112E-2</v>
      </c>
      <c r="F11" s="25">
        <f t="shared" ref="F11" si="24">SUM(B11:E11)</f>
        <v>0.12291666666666667</v>
      </c>
      <c r="G11" s="26">
        <f t="shared" ref="G11" si="25">+F11*24*60</f>
        <v>177</v>
      </c>
      <c r="H11" s="37">
        <v>3.4722222222222224E-2</v>
      </c>
      <c r="I11" s="36"/>
      <c r="J11" s="37">
        <v>2.013888888888889E-2</v>
      </c>
      <c r="K11" s="37">
        <v>0.05</v>
      </c>
      <c r="L11" s="37">
        <v>3.5416666666666666E-2</v>
      </c>
      <c r="M11" s="36"/>
      <c r="N11" s="36"/>
      <c r="O11" s="36"/>
      <c r="P11" s="25">
        <f t="shared" ref="P11" si="26">SUM(H11:O11)</f>
        <v>0.14027777777777778</v>
      </c>
      <c r="Q11" s="26">
        <f t="shared" ref="Q11" si="27">+P11*24*60</f>
        <v>202</v>
      </c>
      <c r="R11" s="5"/>
      <c r="S11" s="27">
        <f t="shared" ref="S11" si="28">+F11+P11</f>
        <v>0.26319444444444445</v>
      </c>
      <c r="T11" s="28">
        <f t="shared" ref="T11" si="29">+S11*24*60</f>
        <v>379</v>
      </c>
    </row>
    <row r="12" spans="1:20" ht="21" x14ac:dyDescent="0.5">
      <c r="A12" s="14" t="s">
        <v>60</v>
      </c>
      <c r="B12" s="36"/>
      <c r="C12" s="37">
        <v>1.9444444444444445E-2</v>
      </c>
      <c r="D12" s="37">
        <v>1.0416666666666666E-2</v>
      </c>
      <c r="E12" s="37">
        <v>4.1666666666666666E-3</v>
      </c>
      <c r="F12" s="25">
        <f t="shared" ref="F12" si="30">SUM(B12:E12)</f>
        <v>3.4027777777777775E-2</v>
      </c>
      <c r="G12" s="26">
        <f t="shared" ref="G12" si="31">+F12*24*60</f>
        <v>49</v>
      </c>
      <c r="H12" s="36"/>
      <c r="I12" s="37">
        <v>9.0277777777777769E-3</v>
      </c>
      <c r="J12" s="37">
        <v>4.1666666666666666E-3</v>
      </c>
      <c r="K12" s="36"/>
      <c r="L12" s="36"/>
      <c r="M12" s="36"/>
      <c r="N12" s="36"/>
      <c r="O12" s="36"/>
      <c r="P12" s="25">
        <f t="shared" ref="P12" si="32">SUM(H12:O12)</f>
        <v>1.3194444444444443E-2</v>
      </c>
      <c r="Q12" s="26">
        <f t="shared" ref="Q12" si="33">+P12*24*60</f>
        <v>19</v>
      </c>
      <c r="R12" s="5"/>
      <c r="S12" s="27">
        <f t="shared" ref="S12" si="34">+F12+P12</f>
        <v>4.7222222222222221E-2</v>
      </c>
      <c r="T12" s="28">
        <f t="shared" ref="T12" si="35">+S12*24*60</f>
        <v>68</v>
      </c>
    </row>
    <row r="13" spans="1:20" ht="21" x14ac:dyDescent="0.5">
      <c r="A13" s="14" t="s">
        <v>114</v>
      </c>
      <c r="B13" s="36"/>
      <c r="C13" s="36"/>
      <c r="D13" s="36"/>
      <c r="E13" s="36"/>
      <c r="F13" s="25">
        <f t="shared" ref="F13" si="36">SUM(B13:E13)</f>
        <v>0</v>
      </c>
      <c r="G13" s="26">
        <f t="shared" ref="G13" si="37">+F13*24*60</f>
        <v>0</v>
      </c>
      <c r="H13" s="36"/>
      <c r="I13" s="36"/>
      <c r="J13" s="36"/>
      <c r="K13" s="36"/>
      <c r="L13" s="37">
        <v>4.1666666666666666E-3</v>
      </c>
      <c r="M13" s="36"/>
      <c r="N13" s="36"/>
      <c r="O13" s="36"/>
      <c r="P13" s="25">
        <f t="shared" ref="P13" si="38">SUM(H13:O13)</f>
        <v>4.1666666666666666E-3</v>
      </c>
      <c r="Q13" s="26">
        <f t="shared" ref="Q13" si="39">+P13*24*60</f>
        <v>6</v>
      </c>
      <c r="R13" s="5"/>
      <c r="S13" s="27">
        <f t="shared" ref="S13" si="40">+F13+P13</f>
        <v>4.1666666666666666E-3</v>
      </c>
      <c r="T13" s="28">
        <f t="shared" ref="T13" si="41">+S13*24*60</f>
        <v>6</v>
      </c>
    </row>
    <row r="14" spans="1:20" ht="21" x14ac:dyDescent="0.5">
      <c r="A14" s="14" t="s">
        <v>61</v>
      </c>
      <c r="B14" s="36"/>
      <c r="C14" s="37">
        <v>2.9166666666666667E-2</v>
      </c>
      <c r="D14" s="36"/>
      <c r="E14" s="36"/>
      <c r="F14" s="25">
        <f t="shared" ref="F14" si="42">SUM(B14:E14)</f>
        <v>2.9166666666666667E-2</v>
      </c>
      <c r="G14" s="26">
        <f t="shared" ref="G14" si="43">+F14*24*60</f>
        <v>42</v>
      </c>
      <c r="H14" s="36"/>
      <c r="I14" s="36"/>
      <c r="J14" s="36"/>
      <c r="K14" s="36"/>
      <c r="L14" s="36"/>
      <c r="M14" s="36"/>
      <c r="N14" s="36"/>
      <c r="O14" s="36"/>
      <c r="P14" s="25">
        <f t="shared" ref="P14" si="44">SUM(H14:O14)</f>
        <v>0</v>
      </c>
      <c r="Q14" s="26">
        <f t="shared" ref="Q14" si="45">+P14*24*60</f>
        <v>0</v>
      </c>
      <c r="R14" s="5"/>
      <c r="S14" s="27">
        <f t="shared" ref="S14" si="46">+F14+P14</f>
        <v>2.9166666666666667E-2</v>
      </c>
      <c r="T14" s="28">
        <f t="shared" ref="T14" si="47">+S14*24*60</f>
        <v>42</v>
      </c>
    </row>
    <row r="15" spans="1:20" ht="21" x14ac:dyDescent="0.5">
      <c r="A15" s="14" t="s">
        <v>76</v>
      </c>
      <c r="B15" s="36"/>
      <c r="C15" s="36"/>
      <c r="D15" s="37">
        <v>6.2500000000000003E-3</v>
      </c>
      <c r="E15" s="36"/>
      <c r="F15" s="25">
        <f t="shared" ref="F15" si="48">SUM(B15:E15)</f>
        <v>6.2500000000000003E-3</v>
      </c>
      <c r="G15" s="26">
        <f t="shared" ref="G15" si="49">+F15*24*60</f>
        <v>9.0000000000000018</v>
      </c>
      <c r="H15" s="36"/>
      <c r="I15" s="37">
        <v>4.8611111111111112E-3</v>
      </c>
      <c r="J15" s="38">
        <v>5.5555555555555558E-3</v>
      </c>
      <c r="K15" s="36"/>
      <c r="L15" s="36"/>
      <c r="M15" s="36"/>
      <c r="N15" s="36"/>
      <c r="O15" s="36"/>
      <c r="P15" s="25">
        <f t="shared" ref="P15" si="50">SUM(H15:O15)</f>
        <v>1.0416666666666668E-2</v>
      </c>
      <c r="Q15" s="26">
        <f t="shared" ref="Q15" si="51">+P15*24*60</f>
        <v>15</v>
      </c>
      <c r="R15" s="5"/>
      <c r="S15" s="27">
        <f t="shared" ref="S15" si="52">+F15+P15</f>
        <v>1.666666666666667E-2</v>
      </c>
      <c r="T15" s="28">
        <f t="shared" ref="T15" si="53">+S15*24*60</f>
        <v>24.000000000000004</v>
      </c>
    </row>
    <row r="16" spans="1:20" ht="21" x14ac:dyDescent="0.5">
      <c r="A16" s="14" t="s">
        <v>33</v>
      </c>
      <c r="B16" s="37">
        <v>4.8611111111111112E-3</v>
      </c>
      <c r="C16" s="37">
        <v>4.1666666666666666E-3</v>
      </c>
      <c r="D16" s="36"/>
      <c r="E16" s="36"/>
      <c r="F16" s="25">
        <f t="shared" si="12"/>
        <v>9.0277777777777769E-3</v>
      </c>
      <c r="G16" s="26">
        <f t="shared" si="13"/>
        <v>12.999999999999998</v>
      </c>
      <c r="H16" s="37">
        <v>4.1666666666666666E-3</v>
      </c>
      <c r="I16" s="37">
        <v>1.0416666666666666E-2</v>
      </c>
      <c r="J16" s="37">
        <v>6.9444444444444441E-3</v>
      </c>
      <c r="K16" s="37">
        <v>2.013888888888889E-2</v>
      </c>
      <c r="L16" s="37">
        <v>1.1805555555555555E-2</v>
      </c>
      <c r="M16" s="36"/>
      <c r="N16" s="36"/>
      <c r="O16" s="36"/>
      <c r="P16" s="25">
        <f t="shared" si="14"/>
        <v>5.3472222222222227E-2</v>
      </c>
      <c r="Q16" s="26">
        <f t="shared" si="15"/>
        <v>77</v>
      </c>
      <c r="R16" s="5"/>
      <c r="S16" s="27">
        <f t="shared" si="16"/>
        <v>6.25E-2</v>
      </c>
      <c r="T16" s="28">
        <f t="shared" si="17"/>
        <v>90</v>
      </c>
    </row>
    <row r="17" spans="1:20" ht="21" x14ac:dyDescent="0.5">
      <c r="A17" s="14" t="s">
        <v>17</v>
      </c>
      <c r="B17" s="37">
        <v>1.6666666666666666E-2</v>
      </c>
      <c r="C17" s="37">
        <v>4.8611111111111112E-2</v>
      </c>
      <c r="D17" s="37">
        <v>2.7777777777777776E-2</v>
      </c>
      <c r="E17" s="37">
        <v>2.9166666666666667E-2</v>
      </c>
      <c r="F17" s="25">
        <f t="shared" si="12"/>
        <v>0.12222222222222223</v>
      </c>
      <c r="G17" s="26">
        <f t="shared" si="13"/>
        <v>176</v>
      </c>
      <c r="H17" s="37">
        <v>2.9861111111111113E-2</v>
      </c>
      <c r="I17" s="37">
        <v>2.2916666666666665E-2</v>
      </c>
      <c r="J17" s="37">
        <v>2.2222222222222223E-2</v>
      </c>
      <c r="K17" s="37">
        <v>1.3194444444444444E-2</v>
      </c>
      <c r="L17" s="37">
        <v>7.9861111111111105E-2</v>
      </c>
      <c r="M17" s="36"/>
      <c r="N17" s="36"/>
      <c r="O17" s="36"/>
      <c r="P17" s="25">
        <f t="shared" si="14"/>
        <v>0.16805555555555554</v>
      </c>
      <c r="Q17" s="26">
        <f t="shared" si="15"/>
        <v>242</v>
      </c>
      <c r="R17" s="5"/>
      <c r="S17" s="27">
        <f t="shared" si="16"/>
        <v>0.29027777777777775</v>
      </c>
      <c r="T17" s="28">
        <f t="shared" si="17"/>
        <v>417.99999999999994</v>
      </c>
    </row>
    <row r="18" spans="1:20" ht="21" x14ac:dyDescent="0.5">
      <c r="A18" s="14" t="s">
        <v>90</v>
      </c>
      <c r="B18" s="36"/>
      <c r="C18" s="36"/>
      <c r="D18" s="36"/>
      <c r="E18" s="37">
        <v>5.5555555555555558E-3</v>
      </c>
      <c r="F18" s="25">
        <f t="shared" ref="F18" si="54">SUM(B18:E18)</f>
        <v>5.5555555555555558E-3</v>
      </c>
      <c r="G18" s="26">
        <f t="shared" ref="G18" si="55">+F18*24*60</f>
        <v>8</v>
      </c>
      <c r="H18" s="36"/>
      <c r="I18" s="36"/>
      <c r="J18" s="36"/>
      <c r="K18" s="36"/>
      <c r="L18" s="36"/>
      <c r="M18" s="36"/>
      <c r="N18" s="36"/>
      <c r="O18" s="36"/>
      <c r="P18" s="25">
        <f t="shared" ref="P18" si="56">SUM(H18:O18)</f>
        <v>0</v>
      </c>
      <c r="Q18" s="26">
        <f t="shared" ref="Q18" si="57">+P18*24*60</f>
        <v>0</v>
      </c>
      <c r="R18" s="5"/>
      <c r="S18" s="27">
        <f t="shared" ref="S18" si="58">+F18+P18</f>
        <v>5.5555555555555558E-3</v>
      </c>
      <c r="T18" s="28">
        <f t="shared" ref="T18" si="59">+S18*24*60</f>
        <v>8</v>
      </c>
    </row>
    <row r="19" spans="1:20" ht="21" x14ac:dyDescent="0.5">
      <c r="A19" s="14" t="s">
        <v>18</v>
      </c>
      <c r="B19" s="37">
        <v>2.1527777777777778E-2</v>
      </c>
      <c r="C19" s="37">
        <v>2.5694444444444443E-2</v>
      </c>
      <c r="D19" s="37">
        <v>6.458333333333334E-2</v>
      </c>
      <c r="E19" s="37">
        <v>1.5277777777777777E-2</v>
      </c>
      <c r="F19" s="25">
        <f t="shared" si="12"/>
        <v>0.12708333333333333</v>
      </c>
      <c r="G19" s="26">
        <f t="shared" si="13"/>
        <v>183</v>
      </c>
      <c r="H19" s="37">
        <v>6.458333333333334E-2</v>
      </c>
      <c r="I19" s="37">
        <v>1.6666666666666666E-2</v>
      </c>
      <c r="J19" s="37">
        <v>2.7083333333333334E-2</v>
      </c>
      <c r="K19" s="37">
        <v>2.9861111111111113E-2</v>
      </c>
      <c r="L19" s="37">
        <v>1.9444444444444445E-2</v>
      </c>
      <c r="M19" s="36"/>
      <c r="N19" s="36"/>
      <c r="O19" s="36"/>
      <c r="P19" s="25">
        <f t="shared" si="14"/>
        <v>0.15763888888888888</v>
      </c>
      <c r="Q19" s="26">
        <f t="shared" si="15"/>
        <v>227</v>
      </c>
      <c r="R19" s="5"/>
      <c r="S19" s="27">
        <f t="shared" si="16"/>
        <v>0.28472222222222221</v>
      </c>
      <c r="T19" s="28">
        <f t="shared" si="17"/>
        <v>410</v>
      </c>
    </row>
    <row r="20" spans="1:20" ht="21" x14ac:dyDescent="0.5">
      <c r="A20" s="14" t="s">
        <v>39</v>
      </c>
      <c r="B20" s="37">
        <v>5.4166666666666669E-2</v>
      </c>
      <c r="C20" s="37">
        <v>2.4305555555555556E-2</v>
      </c>
      <c r="D20" s="37">
        <v>6.2500000000000003E-3</v>
      </c>
      <c r="E20" s="37">
        <v>5.347222222222222E-2</v>
      </c>
      <c r="F20" s="25">
        <f t="shared" si="12"/>
        <v>0.13819444444444445</v>
      </c>
      <c r="G20" s="26">
        <f t="shared" si="13"/>
        <v>199</v>
      </c>
      <c r="H20" s="37">
        <v>2.2222222222222223E-2</v>
      </c>
      <c r="I20" s="37">
        <v>5.6250000000000001E-2</v>
      </c>
      <c r="J20" s="37">
        <v>1.3888888888888888E-2</v>
      </c>
      <c r="K20" s="37">
        <v>5.5555555555555558E-3</v>
      </c>
      <c r="L20" s="37">
        <v>4.8611111111111112E-3</v>
      </c>
      <c r="M20" s="36"/>
      <c r="N20" s="36"/>
      <c r="O20" s="36"/>
      <c r="P20" s="25">
        <f t="shared" si="14"/>
        <v>0.10277777777777777</v>
      </c>
      <c r="Q20" s="26">
        <f t="shared" si="15"/>
        <v>148</v>
      </c>
      <c r="R20" s="5"/>
      <c r="S20" s="27">
        <f t="shared" si="16"/>
        <v>0.24097222222222223</v>
      </c>
      <c r="T20" s="28">
        <f t="shared" si="17"/>
        <v>347</v>
      </c>
    </row>
    <row r="21" spans="1:20" ht="21" x14ac:dyDescent="0.5">
      <c r="A21" s="14" t="s">
        <v>52</v>
      </c>
      <c r="B21" s="37">
        <v>8.3333333333333332E-3</v>
      </c>
      <c r="C21" s="36"/>
      <c r="D21" s="37">
        <v>4.8611111111111112E-3</v>
      </c>
      <c r="E21" s="36"/>
      <c r="F21" s="25">
        <f t="shared" ref="F21" si="60">SUM(B21:E21)</f>
        <v>1.3194444444444444E-2</v>
      </c>
      <c r="G21" s="26">
        <f t="shared" ref="G21" si="61">+F21*24*60</f>
        <v>19</v>
      </c>
      <c r="H21" s="36"/>
      <c r="I21" s="36"/>
      <c r="J21" s="36"/>
      <c r="K21" s="37">
        <v>9.0277777777777769E-3</v>
      </c>
      <c r="L21" s="36"/>
      <c r="M21" s="36"/>
      <c r="N21" s="36"/>
      <c r="O21" s="36"/>
      <c r="P21" s="25">
        <f t="shared" ref="P21" si="62">SUM(H21:O21)</f>
        <v>9.0277777777777769E-3</v>
      </c>
      <c r="Q21" s="26">
        <f t="shared" ref="Q21" si="63">+P21*24*60</f>
        <v>12.999999999999998</v>
      </c>
      <c r="R21" s="5"/>
      <c r="S21" s="27">
        <f t="shared" ref="S21" si="64">+F21+P21</f>
        <v>2.222222222222222E-2</v>
      </c>
      <c r="T21" s="28">
        <f t="shared" ref="T21" si="65">+S21*24*60</f>
        <v>31.999999999999993</v>
      </c>
    </row>
    <row r="22" spans="1:20" ht="21" x14ac:dyDescent="0.5">
      <c r="A22" s="14" t="s">
        <v>19</v>
      </c>
      <c r="B22" s="37">
        <v>1.3194444444444444E-2</v>
      </c>
      <c r="C22" s="38">
        <v>7.6388888888888886E-3</v>
      </c>
      <c r="D22" s="36"/>
      <c r="E22" s="37">
        <v>1.1805555555555555E-2</v>
      </c>
      <c r="F22" s="25">
        <f t="shared" si="12"/>
        <v>3.2638888888888884E-2</v>
      </c>
      <c r="G22" s="26">
        <f t="shared" si="13"/>
        <v>46.999999999999993</v>
      </c>
      <c r="H22" s="37">
        <v>2.4305555555555556E-2</v>
      </c>
      <c r="I22" s="36"/>
      <c r="J22" s="37">
        <v>2.5694444444444443E-2</v>
      </c>
      <c r="K22" s="36"/>
      <c r="L22" s="37">
        <v>4.0972222222222222E-2</v>
      </c>
      <c r="M22" s="36"/>
      <c r="N22" s="36"/>
      <c r="O22" s="36"/>
      <c r="P22" s="25">
        <f t="shared" si="14"/>
        <v>9.0972222222222232E-2</v>
      </c>
      <c r="Q22" s="26">
        <f t="shared" si="15"/>
        <v>131</v>
      </c>
      <c r="R22" s="5"/>
      <c r="S22" s="27">
        <f t="shared" si="16"/>
        <v>0.12361111111111112</v>
      </c>
      <c r="T22" s="28">
        <f t="shared" si="17"/>
        <v>178</v>
      </c>
    </row>
    <row r="23" spans="1:20" ht="21" x14ac:dyDescent="0.5">
      <c r="A23" s="14" t="s">
        <v>40</v>
      </c>
      <c r="B23" s="37">
        <v>1.6666666666666666E-2</v>
      </c>
      <c r="C23" s="37">
        <v>2.7777777777777776E-2</v>
      </c>
      <c r="D23" s="37">
        <v>2.6388888888888889E-2</v>
      </c>
      <c r="E23" s="37">
        <v>4.8611111111111112E-3</v>
      </c>
      <c r="F23" s="25">
        <f t="shared" si="12"/>
        <v>7.5694444444444439E-2</v>
      </c>
      <c r="G23" s="26">
        <f t="shared" si="13"/>
        <v>108.99999999999999</v>
      </c>
      <c r="H23" s="36"/>
      <c r="I23" s="36"/>
      <c r="J23" s="36"/>
      <c r="K23" s="36"/>
      <c r="L23" s="36"/>
      <c r="M23" s="36"/>
      <c r="N23" s="36"/>
      <c r="O23" s="36"/>
      <c r="P23" s="25">
        <f t="shared" si="14"/>
        <v>0</v>
      </c>
      <c r="Q23" s="26">
        <f t="shared" si="15"/>
        <v>0</v>
      </c>
      <c r="R23" s="5"/>
      <c r="S23" s="27">
        <f t="shared" si="16"/>
        <v>7.5694444444444439E-2</v>
      </c>
      <c r="T23" s="28">
        <f t="shared" si="17"/>
        <v>108.99999999999999</v>
      </c>
    </row>
    <row r="24" spans="1:20" ht="21" x14ac:dyDescent="0.5">
      <c r="A24" s="14" t="s">
        <v>62</v>
      </c>
      <c r="B24" s="36"/>
      <c r="C24" s="37">
        <v>3.2638888888888891E-2</v>
      </c>
      <c r="D24" s="36"/>
      <c r="E24" s="36"/>
      <c r="F24" s="25">
        <f t="shared" ref="F24" si="66">SUM(B24:E24)</f>
        <v>3.2638888888888891E-2</v>
      </c>
      <c r="G24" s="26">
        <f t="shared" ref="G24" si="67">+F24*24*60</f>
        <v>47.000000000000007</v>
      </c>
      <c r="H24" s="36"/>
      <c r="I24" s="36"/>
      <c r="J24" s="36"/>
      <c r="K24" s="36"/>
      <c r="L24" s="36"/>
      <c r="M24" s="36"/>
      <c r="N24" s="36"/>
      <c r="O24" s="36"/>
      <c r="P24" s="25">
        <f t="shared" ref="P24" si="68">SUM(H24:O24)</f>
        <v>0</v>
      </c>
      <c r="Q24" s="26">
        <f t="shared" ref="Q24" si="69">+P24*24*60</f>
        <v>0</v>
      </c>
      <c r="R24" s="5"/>
      <c r="S24" s="27">
        <f t="shared" ref="S24" si="70">+F24+P24</f>
        <v>3.2638888888888891E-2</v>
      </c>
      <c r="T24" s="28">
        <f t="shared" ref="T24" si="71">+S24*24*60</f>
        <v>47.000000000000007</v>
      </c>
    </row>
    <row r="25" spans="1:20" ht="21" x14ac:dyDescent="0.5">
      <c r="A25" s="14" t="s">
        <v>34</v>
      </c>
      <c r="B25" s="37">
        <v>4.027777777777778E-2</v>
      </c>
      <c r="C25" s="37">
        <v>5.5555555555555558E-3</v>
      </c>
      <c r="D25" s="36"/>
      <c r="E25" s="36"/>
      <c r="F25" s="25">
        <f t="shared" si="12"/>
        <v>4.5833333333333337E-2</v>
      </c>
      <c r="G25" s="26">
        <f t="shared" si="13"/>
        <v>66</v>
      </c>
      <c r="H25" s="36"/>
      <c r="I25" s="37">
        <v>6.2500000000000003E-3</v>
      </c>
      <c r="J25" s="36"/>
      <c r="K25" s="36"/>
      <c r="L25" s="37">
        <v>1.0416666666666666E-2</v>
      </c>
      <c r="M25" s="36"/>
      <c r="N25" s="36"/>
      <c r="O25" s="36"/>
      <c r="P25" s="25">
        <f t="shared" si="14"/>
        <v>1.6666666666666666E-2</v>
      </c>
      <c r="Q25" s="26">
        <f t="shared" si="15"/>
        <v>24</v>
      </c>
      <c r="R25" s="5"/>
      <c r="S25" s="27">
        <f t="shared" si="16"/>
        <v>6.25E-2</v>
      </c>
      <c r="T25" s="28">
        <f t="shared" si="17"/>
        <v>90</v>
      </c>
    </row>
    <row r="26" spans="1:20" ht="21" x14ac:dyDescent="0.5">
      <c r="A26" s="14" t="s">
        <v>42</v>
      </c>
      <c r="B26" s="37">
        <v>2.5000000000000001E-2</v>
      </c>
      <c r="C26" s="37">
        <v>6.3888888888888884E-2</v>
      </c>
      <c r="D26" s="36"/>
      <c r="E26" s="36"/>
      <c r="F26" s="25">
        <f t="shared" si="12"/>
        <v>8.8888888888888878E-2</v>
      </c>
      <c r="G26" s="26">
        <f t="shared" si="13"/>
        <v>127.99999999999997</v>
      </c>
      <c r="H26" s="37">
        <v>1.6666666666666666E-2</v>
      </c>
      <c r="I26" s="37">
        <v>5.4166666666666669E-2</v>
      </c>
      <c r="J26" s="37">
        <v>9.7222222222222224E-3</v>
      </c>
      <c r="K26" s="37">
        <v>3.888888888888889E-2</v>
      </c>
      <c r="L26" s="37">
        <v>4.8611111111111112E-2</v>
      </c>
      <c r="M26" s="36"/>
      <c r="N26" s="36"/>
      <c r="O26" s="36"/>
      <c r="P26" s="25">
        <f t="shared" si="14"/>
        <v>0.16805555555555554</v>
      </c>
      <c r="Q26" s="26">
        <f t="shared" si="15"/>
        <v>242</v>
      </c>
      <c r="R26" s="5"/>
      <c r="S26" s="27">
        <f t="shared" si="16"/>
        <v>0.25694444444444442</v>
      </c>
      <c r="T26" s="28">
        <f t="shared" si="17"/>
        <v>369.99999999999994</v>
      </c>
    </row>
    <row r="27" spans="1:20" ht="21" x14ac:dyDescent="0.5">
      <c r="A27" s="14" t="s">
        <v>63</v>
      </c>
      <c r="B27" s="36"/>
      <c r="C27" s="37">
        <v>4.1666666666666666E-3</v>
      </c>
      <c r="D27" s="36"/>
      <c r="E27" s="37">
        <v>3.9583333333333331E-2</v>
      </c>
      <c r="F27" s="25">
        <f t="shared" ref="F27:F31" si="72">SUM(B27:E27)</f>
        <v>4.3749999999999997E-2</v>
      </c>
      <c r="G27" s="26">
        <f t="shared" ref="G27:G31" si="73">+F27*24*60</f>
        <v>62.999999999999986</v>
      </c>
      <c r="H27" s="36"/>
      <c r="I27" s="36"/>
      <c r="J27" s="36"/>
      <c r="K27" s="36"/>
      <c r="L27" s="36"/>
      <c r="M27" s="36"/>
      <c r="N27" s="36"/>
      <c r="O27" s="36"/>
      <c r="P27" s="25">
        <f t="shared" ref="P27:P31" si="74">SUM(H27:O27)</f>
        <v>0</v>
      </c>
      <c r="Q27" s="26">
        <f t="shared" ref="Q27:Q31" si="75">+P27*24*60</f>
        <v>0</v>
      </c>
      <c r="R27" s="5"/>
      <c r="S27" s="27">
        <f t="shared" ref="S27:S31" si="76">+F27+P27</f>
        <v>4.3749999999999997E-2</v>
      </c>
      <c r="T27" s="28">
        <f t="shared" ref="T27:T31" si="77">+S27*24*60</f>
        <v>62.999999999999986</v>
      </c>
    </row>
    <row r="28" spans="1:20" ht="21" x14ac:dyDescent="0.5">
      <c r="A28" s="14" t="s">
        <v>35</v>
      </c>
      <c r="B28" s="37">
        <v>1.0416666666666666E-2</v>
      </c>
      <c r="C28" s="37">
        <v>1.3888888888888888E-2</v>
      </c>
      <c r="D28" s="37">
        <v>1.7361111111111112E-2</v>
      </c>
      <c r="E28" s="37">
        <v>1.7361111111111112E-2</v>
      </c>
      <c r="F28" s="25">
        <f t="shared" si="72"/>
        <v>5.9027777777777776E-2</v>
      </c>
      <c r="G28" s="26">
        <f t="shared" si="73"/>
        <v>84.999999999999986</v>
      </c>
      <c r="H28" s="37">
        <v>1.3888888888888888E-2</v>
      </c>
      <c r="I28" s="36"/>
      <c r="J28" s="37">
        <v>6.2500000000000003E-3</v>
      </c>
      <c r="K28" s="36"/>
      <c r="L28" s="37">
        <v>9.0277777777777769E-3</v>
      </c>
      <c r="M28" s="36"/>
      <c r="N28" s="36"/>
      <c r="O28" s="36"/>
      <c r="P28" s="25">
        <f t="shared" si="74"/>
        <v>2.9166666666666664E-2</v>
      </c>
      <c r="Q28" s="26">
        <f t="shared" si="75"/>
        <v>42</v>
      </c>
      <c r="R28" s="5"/>
      <c r="S28" s="27">
        <f t="shared" si="76"/>
        <v>8.8194444444444436E-2</v>
      </c>
      <c r="T28" s="28">
        <f t="shared" si="77"/>
        <v>126.99999999999997</v>
      </c>
    </row>
    <row r="29" spans="1:20" ht="21" x14ac:dyDescent="0.5">
      <c r="A29" s="14" t="s">
        <v>115</v>
      </c>
      <c r="B29" s="36"/>
      <c r="C29" s="36"/>
      <c r="D29" s="36"/>
      <c r="E29" s="36"/>
      <c r="F29" s="25">
        <f t="shared" ref="F29" si="78">SUM(B29:E29)</f>
        <v>0</v>
      </c>
      <c r="G29" s="26">
        <f t="shared" ref="G29" si="79">+F29*24*60</f>
        <v>0</v>
      </c>
      <c r="H29" s="36"/>
      <c r="I29" s="36"/>
      <c r="J29" s="36"/>
      <c r="K29" s="36"/>
      <c r="L29" s="37">
        <v>2.7083333333333334E-2</v>
      </c>
      <c r="M29" s="36"/>
      <c r="N29" s="36"/>
      <c r="O29" s="36"/>
      <c r="P29" s="25">
        <f t="shared" ref="P29" si="80">SUM(H29:O29)</f>
        <v>2.7083333333333334E-2</v>
      </c>
      <c r="Q29" s="26">
        <f t="shared" ref="Q29" si="81">+P29*24*60</f>
        <v>39</v>
      </c>
      <c r="R29" s="5"/>
      <c r="S29" s="27">
        <f t="shared" ref="S29" si="82">+F29+P29</f>
        <v>2.7083333333333334E-2</v>
      </c>
      <c r="T29" s="28">
        <f t="shared" ref="T29" si="83">+S29*24*60</f>
        <v>39</v>
      </c>
    </row>
    <row r="30" spans="1:20" ht="21" x14ac:dyDescent="0.5">
      <c r="A30" s="14" t="s">
        <v>91</v>
      </c>
      <c r="B30" s="36"/>
      <c r="C30" s="36"/>
      <c r="D30" s="36"/>
      <c r="E30" s="37">
        <v>7.6388888888888886E-3</v>
      </c>
      <c r="F30" s="25">
        <f t="shared" ref="F30" si="84">SUM(B30:E30)</f>
        <v>7.6388888888888886E-3</v>
      </c>
      <c r="G30" s="26">
        <f t="shared" ref="G30" si="85">+F30*24*60</f>
        <v>11</v>
      </c>
      <c r="H30" s="36"/>
      <c r="I30" s="36"/>
      <c r="J30" s="36"/>
      <c r="K30" s="36"/>
      <c r="L30" s="36"/>
      <c r="M30" s="36"/>
      <c r="N30" s="36"/>
      <c r="O30" s="36"/>
      <c r="P30" s="25">
        <f t="shared" ref="P30" si="86">SUM(H30:O30)</f>
        <v>0</v>
      </c>
      <c r="Q30" s="26">
        <f t="shared" ref="Q30" si="87">+P30*24*60</f>
        <v>0</v>
      </c>
      <c r="R30" s="5"/>
      <c r="S30" s="27">
        <f t="shared" ref="S30" si="88">+F30+P30</f>
        <v>7.6388888888888886E-3</v>
      </c>
      <c r="T30" s="28">
        <f t="shared" ref="T30" si="89">+S30*24*60</f>
        <v>11</v>
      </c>
    </row>
    <row r="31" spans="1:20" ht="21" x14ac:dyDescent="0.5">
      <c r="A31" s="14" t="s">
        <v>64</v>
      </c>
      <c r="B31" s="36"/>
      <c r="C31" s="37">
        <v>2.2222222222222223E-2</v>
      </c>
      <c r="D31" s="36"/>
      <c r="E31" s="36"/>
      <c r="F31" s="25">
        <f t="shared" si="72"/>
        <v>2.2222222222222223E-2</v>
      </c>
      <c r="G31" s="26">
        <f t="shared" si="73"/>
        <v>32</v>
      </c>
      <c r="H31" s="36"/>
      <c r="I31" s="36"/>
      <c r="J31" s="36"/>
      <c r="K31" s="36"/>
      <c r="L31" s="36"/>
      <c r="M31" s="36"/>
      <c r="N31" s="36"/>
      <c r="O31" s="36"/>
      <c r="P31" s="25">
        <f t="shared" si="74"/>
        <v>0</v>
      </c>
      <c r="Q31" s="26">
        <f t="shared" si="75"/>
        <v>0</v>
      </c>
      <c r="R31" s="5"/>
      <c r="S31" s="27">
        <f t="shared" si="76"/>
        <v>2.2222222222222223E-2</v>
      </c>
      <c r="T31" s="28">
        <f t="shared" si="77"/>
        <v>32</v>
      </c>
    </row>
    <row r="32" spans="1:20" ht="21" x14ac:dyDescent="0.5">
      <c r="A32" s="14" t="s">
        <v>77</v>
      </c>
      <c r="B32" s="36"/>
      <c r="C32" s="36"/>
      <c r="D32" s="37">
        <v>5.5555555555555558E-3</v>
      </c>
      <c r="E32" s="36"/>
      <c r="F32" s="25">
        <f t="shared" ref="F32" si="90">SUM(B32:E32)</f>
        <v>5.5555555555555558E-3</v>
      </c>
      <c r="G32" s="26">
        <f t="shared" ref="G32" si="91">+F32*24*60</f>
        <v>8</v>
      </c>
      <c r="H32" s="36"/>
      <c r="I32" s="36"/>
      <c r="J32" s="36"/>
      <c r="K32" s="36"/>
      <c r="L32" s="36"/>
      <c r="M32" s="36"/>
      <c r="N32" s="36"/>
      <c r="O32" s="36"/>
      <c r="P32" s="25">
        <f t="shared" ref="P32" si="92">SUM(H32:O32)</f>
        <v>0</v>
      </c>
      <c r="Q32" s="26">
        <f t="shared" ref="Q32" si="93">+P32*24*60</f>
        <v>0</v>
      </c>
      <c r="R32" s="5"/>
      <c r="S32" s="27">
        <f t="shared" ref="S32" si="94">+F32+P32</f>
        <v>5.5555555555555558E-3</v>
      </c>
      <c r="T32" s="28">
        <f t="shared" ref="T32" si="95">+S32*24*60</f>
        <v>8</v>
      </c>
    </row>
    <row r="33" spans="1:20" ht="21" x14ac:dyDescent="0.5">
      <c r="A33" s="14" t="s">
        <v>53</v>
      </c>
      <c r="B33" s="37">
        <v>3.4722222222222224E-2</v>
      </c>
      <c r="C33" s="36"/>
      <c r="D33" s="37">
        <v>5.5555555555555558E-3</v>
      </c>
      <c r="E33" s="37">
        <v>9.0277777777777769E-3</v>
      </c>
      <c r="F33" s="25">
        <f t="shared" ref="F33" si="96">SUM(B33:E33)</f>
        <v>4.9305555555555561E-2</v>
      </c>
      <c r="G33" s="26">
        <f t="shared" ref="G33" si="97">+F33*24*60</f>
        <v>71.000000000000014</v>
      </c>
      <c r="H33" s="37">
        <v>1.3194444444444444E-2</v>
      </c>
      <c r="I33" s="37">
        <v>4.1666666666666666E-3</v>
      </c>
      <c r="J33" s="37">
        <v>6.2500000000000003E-3</v>
      </c>
      <c r="K33" s="36"/>
      <c r="L33" s="37">
        <v>1.4583333333333334E-2</v>
      </c>
      <c r="M33" s="36"/>
      <c r="N33" s="36"/>
      <c r="O33" s="36"/>
      <c r="P33" s="25">
        <f t="shared" ref="P33" si="98">SUM(H33:O33)</f>
        <v>3.8194444444444448E-2</v>
      </c>
      <c r="Q33" s="26">
        <f t="shared" ref="Q33" si="99">+P33*24*60</f>
        <v>55.000000000000007</v>
      </c>
      <c r="R33" s="5"/>
      <c r="S33" s="27">
        <f t="shared" ref="S33" si="100">+F33+P33</f>
        <v>8.7500000000000008E-2</v>
      </c>
      <c r="T33" s="28">
        <f t="shared" ref="T33" si="101">+S33*24*60</f>
        <v>126</v>
      </c>
    </row>
    <row r="34" spans="1:20" ht="21" x14ac:dyDescent="0.5">
      <c r="A34" s="14" t="s">
        <v>20</v>
      </c>
      <c r="B34" s="37">
        <v>3.1944444444444442E-2</v>
      </c>
      <c r="C34" s="37">
        <v>5.9027777777777776E-2</v>
      </c>
      <c r="D34" s="37">
        <v>2.5000000000000001E-2</v>
      </c>
      <c r="E34" s="37">
        <v>6.2500000000000003E-3</v>
      </c>
      <c r="F34" s="25">
        <f t="shared" si="12"/>
        <v>0.12222222222222223</v>
      </c>
      <c r="G34" s="26">
        <f t="shared" si="13"/>
        <v>176</v>
      </c>
      <c r="H34" s="37">
        <v>1.5277777777777777E-2</v>
      </c>
      <c r="I34" s="36"/>
      <c r="J34" s="37">
        <v>9.7222222222222224E-3</v>
      </c>
      <c r="K34" s="37">
        <v>4.8611111111111112E-3</v>
      </c>
      <c r="L34" s="37">
        <v>1.5972222222222221E-2</v>
      </c>
      <c r="M34" s="36"/>
      <c r="N34" s="36"/>
      <c r="O34" s="36"/>
      <c r="P34" s="25">
        <f t="shared" si="14"/>
        <v>4.5833333333333337E-2</v>
      </c>
      <c r="Q34" s="26">
        <f t="shared" si="15"/>
        <v>66</v>
      </c>
      <c r="R34" s="5"/>
      <c r="S34" s="27">
        <f t="shared" si="16"/>
        <v>0.16805555555555557</v>
      </c>
      <c r="T34" s="28">
        <f t="shared" si="17"/>
        <v>242</v>
      </c>
    </row>
    <row r="35" spans="1:20" ht="21" x14ac:dyDescent="0.5">
      <c r="A35" s="14" t="s">
        <v>21</v>
      </c>
      <c r="B35" s="37">
        <v>4.8611111111111112E-3</v>
      </c>
      <c r="C35" s="37">
        <v>2.7083333333333334E-2</v>
      </c>
      <c r="D35" s="37">
        <v>1.8055555555555554E-2</v>
      </c>
      <c r="E35" s="37">
        <v>0.05</v>
      </c>
      <c r="F35" s="25">
        <f t="shared" si="12"/>
        <v>0.1</v>
      </c>
      <c r="G35" s="26">
        <f t="shared" si="13"/>
        <v>144.00000000000003</v>
      </c>
      <c r="H35" s="37">
        <v>5.2777777777777778E-2</v>
      </c>
      <c r="I35" s="37">
        <v>1.7361111111111112E-2</v>
      </c>
      <c r="J35" s="37">
        <v>2.2222222222222223E-2</v>
      </c>
      <c r="K35" s="37">
        <v>9.7222222222222224E-3</v>
      </c>
      <c r="L35" s="37">
        <v>4.1666666666666666E-3</v>
      </c>
      <c r="M35" s="36"/>
      <c r="N35" s="36"/>
      <c r="O35" s="36"/>
      <c r="P35" s="25">
        <f t="shared" si="14"/>
        <v>0.10625</v>
      </c>
      <c r="Q35" s="26">
        <f t="shared" si="15"/>
        <v>153</v>
      </c>
      <c r="R35" s="5"/>
      <c r="S35" s="27">
        <f t="shared" si="16"/>
        <v>0.20624999999999999</v>
      </c>
      <c r="T35" s="28">
        <f t="shared" si="17"/>
        <v>296.99999999999994</v>
      </c>
    </row>
    <row r="36" spans="1:20" ht="21" x14ac:dyDescent="0.5">
      <c r="A36" s="14" t="s">
        <v>65</v>
      </c>
      <c r="B36" s="36"/>
      <c r="C36" s="37">
        <v>5.1388888888888887E-2</v>
      </c>
      <c r="D36" s="36"/>
      <c r="E36" s="37">
        <v>3.1944444444444442E-2</v>
      </c>
      <c r="F36" s="25">
        <f t="shared" ref="F36" si="102">SUM(B36:E36)</f>
        <v>8.3333333333333329E-2</v>
      </c>
      <c r="G36" s="26">
        <f t="shared" ref="G36" si="103">+F36*24*60</f>
        <v>120</v>
      </c>
      <c r="H36" s="37">
        <v>3.8194444444444448E-2</v>
      </c>
      <c r="I36" s="36"/>
      <c r="J36" s="37">
        <v>1.1805555555555555E-2</v>
      </c>
      <c r="K36" s="36"/>
      <c r="L36" s="36"/>
      <c r="M36" s="36"/>
      <c r="N36" s="36"/>
      <c r="O36" s="36"/>
      <c r="P36" s="25">
        <f t="shared" ref="P36" si="104">SUM(H36:O36)</f>
        <v>0.05</v>
      </c>
      <c r="Q36" s="26">
        <f t="shared" ref="Q36" si="105">+P36*24*60</f>
        <v>72.000000000000014</v>
      </c>
      <c r="R36" s="5"/>
      <c r="S36" s="27">
        <f t="shared" ref="S36" si="106">+F36+P36</f>
        <v>0.13333333333333333</v>
      </c>
      <c r="T36" s="28">
        <f t="shared" ref="T36" si="107">+S36*24*60</f>
        <v>192</v>
      </c>
    </row>
    <row r="37" spans="1:20" ht="21" x14ac:dyDescent="0.5">
      <c r="A37" s="14" t="s">
        <v>43</v>
      </c>
      <c r="B37" s="37">
        <v>1.0416666666666666E-2</v>
      </c>
      <c r="C37" s="37">
        <v>9.0277777777777769E-3</v>
      </c>
      <c r="D37" s="36"/>
      <c r="E37" s="36"/>
      <c r="F37" s="25">
        <f t="shared" si="12"/>
        <v>1.9444444444444445E-2</v>
      </c>
      <c r="G37" s="26">
        <f t="shared" si="13"/>
        <v>28</v>
      </c>
      <c r="H37" s="36"/>
      <c r="I37" s="36"/>
      <c r="J37" s="36"/>
      <c r="K37" s="36"/>
      <c r="L37" s="37">
        <v>4.1666666666666666E-3</v>
      </c>
      <c r="M37" s="36"/>
      <c r="N37" s="36"/>
      <c r="O37" s="36"/>
      <c r="P37" s="25">
        <f t="shared" si="14"/>
        <v>4.1666666666666666E-3</v>
      </c>
      <c r="Q37" s="26">
        <f t="shared" si="15"/>
        <v>6</v>
      </c>
      <c r="R37" s="5"/>
      <c r="S37" s="27">
        <f t="shared" si="16"/>
        <v>2.361111111111111E-2</v>
      </c>
      <c r="T37" s="28">
        <f t="shared" si="17"/>
        <v>34</v>
      </c>
    </row>
    <row r="38" spans="1:20" ht="21" x14ac:dyDescent="0.5">
      <c r="A38" s="14" t="s">
        <v>78</v>
      </c>
      <c r="B38" s="36"/>
      <c r="C38" s="36"/>
      <c r="D38" s="37">
        <v>2.5694444444444443E-2</v>
      </c>
      <c r="E38" s="36"/>
      <c r="F38" s="25">
        <f t="shared" ref="F38" si="108">SUM(B38:E38)</f>
        <v>2.5694444444444443E-2</v>
      </c>
      <c r="G38" s="26">
        <f t="shared" ref="G38" si="109">+F38*24*60</f>
        <v>37</v>
      </c>
      <c r="H38" s="36"/>
      <c r="I38" s="36"/>
      <c r="J38" s="36"/>
      <c r="K38" s="36"/>
      <c r="L38" s="36"/>
      <c r="M38" s="36"/>
      <c r="N38" s="36"/>
      <c r="O38" s="36"/>
      <c r="P38" s="25">
        <f t="shared" ref="P38" si="110">SUM(H38:O38)</f>
        <v>0</v>
      </c>
      <c r="Q38" s="26">
        <f t="shared" ref="Q38" si="111">+P38*24*60</f>
        <v>0</v>
      </c>
      <c r="R38" s="5"/>
      <c r="S38" s="27">
        <f t="shared" ref="S38" si="112">+F38+P38</f>
        <v>2.5694444444444443E-2</v>
      </c>
      <c r="T38" s="28">
        <f t="shared" ref="T38" si="113">+S38*24*60</f>
        <v>37</v>
      </c>
    </row>
    <row r="39" spans="1:20" ht="21" x14ac:dyDescent="0.5">
      <c r="A39" s="14" t="s">
        <v>116</v>
      </c>
      <c r="B39" s="36"/>
      <c r="C39" s="36"/>
      <c r="D39" s="36"/>
      <c r="E39" s="36"/>
      <c r="F39" s="25">
        <f t="shared" ref="F39" si="114">SUM(B39:E39)</f>
        <v>0</v>
      </c>
      <c r="G39" s="26">
        <f t="shared" ref="G39" si="115">+F39*24*60</f>
        <v>0</v>
      </c>
      <c r="H39" s="36"/>
      <c r="I39" s="36"/>
      <c r="J39" s="36"/>
      <c r="K39" s="36"/>
      <c r="L39" s="37">
        <v>1.3194444444444444E-2</v>
      </c>
      <c r="M39" s="36"/>
      <c r="N39" s="36"/>
      <c r="O39" s="36"/>
      <c r="P39" s="25">
        <f t="shared" ref="P39:P40" si="116">SUM(H39:O39)</f>
        <v>1.3194444444444444E-2</v>
      </c>
      <c r="Q39" s="26">
        <f t="shared" ref="Q39:Q40" si="117">+P39*24*60</f>
        <v>19</v>
      </c>
      <c r="R39" s="5"/>
      <c r="S39" s="27">
        <f t="shared" ref="S39:S40" si="118">+F39+P39</f>
        <v>1.3194444444444444E-2</v>
      </c>
      <c r="T39" s="28">
        <f t="shared" ref="T39:T40" si="119">+S39*24*60</f>
        <v>19</v>
      </c>
    </row>
    <row r="40" spans="1:20" ht="21" x14ac:dyDescent="0.5">
      <c r="A40" s="14" t="s">
        <v>117</v>
      </c>
      <c r="B40" s="36"/>
      <c r="C40" s="36"/>
      <c r="D40" s="36"/>
      <c r="E40" s="36"/>
      <c r="F40" s="25">
        <f t="shared" ref="F40" si="120">SUM(B40:E40)</f>
        <v>0</v>
      </c>
      <c r="G40" s="26">
        <f t="shared" ref="G40" si="121">+F40*24*60</f>
        <v>0</v>
      </c>
      <c r="H40" s="36"/>
      <c r="I40" s="36"/>
      <c r="J40" s="36"/>
      <c r="K40" s="36"/>
      <c r="L40" s="37">
        <v>5.5555555555555558E-3</v>
      </c>
      <c r="M40" s="36"/>
      <c r="N40" s="36"/>
      <c r="O40" s="36"/>
      <c r="P40" s="25">
        <f t="shared" si="116"/>
        <v>5.5555555555555558E-3</v>
      </c>
      <c r="Q40" s="26">
        <f t="shared" si="117"/>
        <v>8</v>
      </c>
      <c r="R40" s="5"/>
      <c r="S40" s="27">
        <f t="shared" si="118"/>
        <v>5.5555555555555558E-3</v>
      </c>
      <c r="T40" s="28">
        <f t="shared" si="119"/>
        <v>8</v>
      </c>
    </row>
    <row r="41" spans="1:20" ht="21" x14ac:dyDescent="0.5">
      <c r="A41" s="14" t="s">
        <v>22</v>
      </c>
      <c r="B41" s="37">
        <v>4.2361111111111113E-2</v>
      </c>
      <c r="C41" s="37">
        <v>5.6250000000000001E-2</v>
      </c>
      <c r="D41" s="37">
        <v>1.1805555555555555E-2</v>
      </c>
      <c r="E41" s="37">
        <v>6.9444444444444441E-3</v>
      </c>
      <c r="F41" s="25">
        <f t="shared" si="12"/>
        <v>0.11736111111111112</v>
      </c>
      <c r="G41" s="26">
        <f t="shared" si="13"/>
        <v>169</v>
      </c>
      <c r="H41" s="36"/>
      <c r="I41" s="37">
        <v>6.805555555555555E-2</v>
      </c>
      <c r="J41" s="36"/>
      <c r="K41" s="37">
        <v>4.2361111111111113E-2</v>
      </c>
      <c r="L41" s="37">
        <v>0.05</v>
      </c>
      <c r="M41" s="36"/>
      <c r="N41" s="36"/>
      <c r="O41" s="36"/>
      <c r="P41" s="25">
        <f t="shared" si="14"/>
        <v>0.16041666666666665</v>
      </c>
      <c r="Q41" s="26">
        <f t="shared" si="15"/>
        <v>230.99999999999997</v>
      </c>
      <c r="R41" s="5"/>
      <c r="S41" s="27">
        <f t="shared" si="16"/>
        <v>0.27777777777777779</v>
      </c>
      <c r="T41" s="28">
        <f t="shared" si="17"/>
        <v>400</v>
      </c>
    </row>
    <row r="42" spans="1:20" ht="21" x14ac:dyDescent="0.5">
      <c r="A42" s="14" t="s">
        <v>92</v>
      </c>
      <c r="B42" s="36"/>
      <c r="C42" s="36"/>
      <c r="D42" s="36"/>
      <c r="E42" s="37">
        <v>6.9444444444444441E-3</v>
      </c>
      <c r="F42" s="25">
        <f t="shared" ref="F42:F43" si="122">SUM(B42:E42)</f>
        <v>6.9444444444444441E-3</v>
      </c>
      <c r="G42" s="26">
        <f t="shared" ref="G42:G43" si="123">+F42*24*60</f>
        <v>10</v>
      </c>
      <c r="H42" s="36"/>
      <c r="I42" s="36"/>
      <c r="J42" s="37">
        <v>4.1666666666666666E-3</v>
      </c>
      <c r="K42" s="36"/>
      <c r="L42" s="36"/>
      <c r="M42" s="36"/>
      <c r="N42" s="36"/>
      <c r="O42" s="36"/>
      <c r="P42" s="25">
        <f t="shared" ref="P42" si="124">SUM(H42:O42)</f>
        <v>4.1666666666666666E-3</v>
      </c>
      <c r="Q42" s="26">
        <f t="shared" ref="Q42" si="125">+P42*24*60</f>
        <v>6</v>
      </c>
      <c r="R42" s="5"/>
      <c r="S42" s="27">
        <f t="shared" ref="S42" si="126">+F42+P42</f>
        <v>1.111111111111111E-2</v>
      </c>
      <c r="T42" s="28">
        <f t="shared" ref="T42" si="127">+S42*24*60</f>
        <v>15.999999999999996</v>
      </c>
    </row>
    <row r="43" spans="1:20" ht="21" x14ac:dyDescent="0.5">
      <c r="A43" s="14" t="s">
        <v>93</v>
      </c>
      <c r="B43" s="36"/>
      <c r="C43" s="36"/>
      <c r="D43" s="36"/>
      <c r="E43" s="38">
        <v>0</v>
      </c>
      <c r="F43" s="25">
        <f t="shared" si="122"/>
        <v>0</v>
      </c>
      <c r="G43" s="26">
        <f t="shared" si="123"/>
        <v>0</v>
      </c>
      <c r="H43" s="36"/>
      <c r="I43" s="36"/>
      <c r="J43" s="36"/>
      <c r="K43" s="36"/>
      <c r="L43" s="36"/>
      <c r="M43" s="36"/>
      <c r="N43" s="36"/>
      <c r="O43" s="36"/>
      <c r="P43" s="25">
        <f t="shared" ref="P43" si="128">SUM(H43:O43)</f>
        <v>0</v>
      </c>
      <c r="Q43" s="26">
        <f t="shared" ref="Q43" si="129">+P43*24*60</f>
        <v>0</v>
      </c>
      <c r="R43" s="5"/>
      <c r="S43" s="27">
        <f t="shared" ref="S43" si="130">+F43+P43</f>
        <v>0</v>
      </c>
      <c r="T43" s="28">
        <f t="shared" ref="T43" si="131">+S43*24*60</f>
        <v>0</v>
      </c>
    </row>
    <row r="44" spans="1:20" ht="21" x14ac:dyDescent="0.5">
      <c r="A44" s="14" t="s">
        <v>66</v>
      </c>
      <c r="B44" s="36"/>
      <c r="C44" s="37">
        <v>2.4305555555555556E-2</v>
      </c>
      <c r="D44" s="37">
        <v>1.4583333333333334E-2</v>
      </c>
      <c r="E44" s="37">
        <v>2.9166666666666667E-2</v>
      </c>
      <c r="F44" s="25">
        <f t="shared" ref="F44" si="132">SUM(B44:E44)</f>
        <v>6.8055555555555564E-2</v>
      </c>
      <c r="G44" s="26">
        <f t="shared" ref="G44" si="133">+F44*24*60</f>
        <v>98.000000000000014</v>
      </c>
      <c r="H44" s="37">
        <v>3.1944444444444442E-2</v>
      </c>
      <c r="I44" s="37">
        <v>1.0416666666666666E-2</v>
      </c>
      <c r="J44" s="36"/>
      <c r="K44" s="36"/>
      <c r="L44" s="36"/>
      <c r="M44" s="36"/>
      <c r="N44" s="36"/>
      <c r="O44" s="36"/>
      <c r="P44" s="25">
        <f t="shared" ref="P44" si="134">SUM(H44:O44)</f>
        <v>4.2361111111111106E-2</v>
      </c>
      <c r="Q44" s="26">
        <f t="shared" ref="Q44" si="135">+P44*24*60</f>
        <v>61</v>
      </c>
      <c r="R44" s="5"/>
      <c r="S44" s="27">
        <f t="shared" ref="S44" si="136">+F44+P44</f>
        <v>0.11041666666666666</v>
      </c>
      <c r="T44" s="28">
        <f t="shared" ref="T44" si="137">+S44*24*60</f>
        <v>159</v>
      </c>
    </row>
    <row r="45" spans="1:20" ht="21" x14ac:dyDescent="0.5">
      <c r="A45" s="14" t="s">
        <v>23</v>
      </c>
      <c r="B45" s="37">
        <v>3.6111111111111108E-2</v>
      </c>
      <c r="C45" s="37">
        <v>3.125E-2</v>
      </c>
      <c r="D45" s="37">
        <v>2.7083333333333334E-2</v>
      </c>
      <c r="E45" s="37">
        <v>3.125E-2</v>
      </c>
      <c r="F45" s="25">
        <f t="shared" si="12"/>
        <v>0.12569444444444444</v>
      </c>
      <c r="G45" s="26">
        <f t="shared" si="13"/>
        <v>181</v>
      </c>
      <c r="H45" s="37">
        <v>1.1111111111111112E-2</v>
      </c>
      <c r="I45" s="37">
        <v>7.6388888888888886E-3</v>
      </c>
      <c r="J45" s="37">
        <v>2.7777777777777776E-2</v>
      </c>
      <c r="K45" s="37">
        <v>7.1527777777777773E-2</v>
      </c>
      <c r="L45" s="37">
        <v>4.9305555555555554E-2</v>
      </c>
      <c r="M45" s="36"/>
      <c r="N45" s="36"/>
      <c r="O45" s="36"/>
      <c r="P45" s="25">
        <f t="shared" si="14"/>
        <v>0.1673611111111111</v>
      </c>
      <c r="Q45" s="26">
        <f t="shared" si="15"/>
        <v>241</v>
      </c>
      <c r="R45" s="5"/>
      <c r="S45" s="27">
        <f t="shared" si="16"/>
        <v>0.29305555555555551</v>
      </c>
      <c r="T45" s="28">
        <f t="shared" si="17"/>
        <v>421.99999999999994</v>
      </c>
    </row>
    <row r="46" spans="1:20" ht="21" x14ac:dyDescent="0.5">
      <c r="A46" s="14" t="s">
        <v>24</v>
      </c>
      <c r="B46" s="37">
        <v>5.2777777777777778E-2</v>
      </c>
      <c r="C46" s="37">
        <v>6.2500000000000003E-3</v>
      </c>
      <c r="D46" s="37">
        <v>1.5277777777777777E-2</v>
      </c>
      <c r="E46" s="37">
        <v>1.0416666666666666E-2</v>
      </c>
      <c r="F46" s="25">
        <f t="shared" si="12"/>
        <v>8.4722222222222227E-2</v>
      </c>
      <c r="G46" s="26">
        <f t="shared" si="13"/>
        <v>122</v>
      </c>
      <c r="H46" s="37">
        <v>1.3888888888888888E-2</v>
      </c>
      <c r="I46" s="37">
        <v>2.6388888888888889E-2</v>
      </c>
      <c r="J46" s="36"/>
      <c r="K46" s="36"/>
      <c r="L46" s="37">
        <v>1.7361111111111112E-2</v>
      </c>
      <c r="M46" s="36"/>
      <c r="N46" s="36"/>
      <c r="O46" s="36"/>
      <c r="P46" s="25">
        <f t="shared" si="14"/>
        <v>5.7638888888888885E-2</v>
      </c>
      <c r="Q46" s="26">
        <f t="shared" si="15"/>
        <v>83</v>
      </c>
      <c r="R46" s="5"/>
      <c r="S46" s="27">
        <f t="shared" si="16"/>
        <v>0.1423611111111111</v>
      </c>
      <c r="T46" s="28">
        <f t="shared" si="17"/>
        <v>205</v>
      </c>
    </row>
    <row r="47" spans="1:20" ht="21" x14ac:dyDescent="0.5">
      <c r="A47" s="14" t="s">
        <v>110</v>
      </c>
      <c r="B47" s="36"/>
      <c r="C47" s="36"/>
      <c r="D47" s="36"/>
      <c r="E47" s="36"/>
      <c r="F47" s="25">
        <f t="shared" ref="F47" si="138">SUM(B47:E47)</f>
        <v>0</v>
      </c>
      <c r="G47" s="26">
        <f t="shared" ref="G47" si="139">+F47*24*60</f>
        <v>0</v>
      </c>
      <c r="H47" s="36"/>
      <c r="I47" s="36"/>
      <c r="J47" s="36"/>
      <c r="K47" s="38">
        <v>0</v>
      </c>
      <c r="L47" s="36"/>
      <c r="M47" s="36"/>
      <c r="N47" s="36"/>
      <c r="O47" s="36"/>
      <c r="P47" s="25">
        <f t="shared" ref="P47" si="140">SUM(H47:O47)</f>
        <v>0</v>
      </c>
      <c r="Q47" s="26">
        <f t="shared" ref="Q47" si="141">+P47*24*60</f>
        <v>0</v>
      </c>
      <c r="R47" s="5"/>
      <c r="S47" s="27">
        <f t="shared" ref="S47" si="142">+F47+P47</f>
        <v>0</v>
      </c>
      <c r="T47" s="28">
        <f t="shared" ref="T47" si="143">+S47*24*60</f>
        <v>0</v>
      </c>
    </row>
    <row r="48" spans="1:20" ht="21" x14ac:dyDescent="0.5">
      <c r="A48" s="14" t="s">
        <v>46</v>
      </c>
      <c r="B48" s="37">
        <v>9.0277777777777769E-3</v>
      </c>
      <c r="C48" s="37">
        <v>2.2916666666666665E-2</v>
      </c>
      <c r="D48" s="37">
        <v>1.5277777777777777E-2</v>
      </c>
      <c r="E48" s="36"/>
      <c r="F48" s="25">
        <f t="shared" si="12"/>
        <v>4.7222222222222221E-2</v>
      </c>
      <c r="G48" s="26">
        <f t="shared" si="13"/>
        <v>68</v>
      </c>
      <c r="H48" s="36"/>
      <c r="I48" s="36"/>
      <c r="J48" s="36"/>
      <c r="K48" s="36"/>
      <c r="L48" s="36"/>
      <c r="M48" s="36"/>
      <c r="N48" s="36"/>
      <c r="O48" s="36"/>
      <c r="P48" s="25">
        <f t="shared" si="14"/>
        <v>0</v>
      </c>
      <c r="Q48" s="26">
        <f t="shared" si="15"/>
        <v>0</v>
      </c>
      <c r="R48" s="5"/>
      <c r="S48" s="27">
        <f t="shared" si="16"/>
        <v>4.7222222222222221E-2</v>
      </c>
      <c r="T48" s="28">
        <f t="shared" si="17"/>
        <v>68</v>
      </c>
    </row>
    <row r="49" spans="1:20" ht="21" x14ac:dyDescent="0.5">
      <c r="A49" s="14" t="s">
        <v>54</v>
      </c>
      <c r="B49" s="37">
        <v>5.5555555555555558E-3</v>
      </c>
      <c r="C49" s="36"/>
      <c r="D49" s="37">
        <v>1.0416666666666666E-2</v>
      </c>
      <c r="E49" s="37">
        <v>7.6388888888888886E-3</v>
      </c>
      <c r="F49" s="25">
        <f t="shared" ref="F49" si="144">SUM(B49:E49)</f>
        <v>2.361111111111111E-2</v>
      </c>
      <c r="G49" s="26">
        <f t="shared" ref="G49" si="145">+F49*24*60</f>
        <v>34</v>
      </c>
      <c r="H49" s="36"/>
      <c r="I49" s="36"/>
      <c r="J49" s="36"/>
      <c r="K49" s="37">
        <v>4.8611111111111112E-3</v>
      </c>
      <c r="L49" s="36"/>
      <c r="M49" s="36"/>
      <c r="N49" s="36"/>
      <c r="O49" s="36"/>
      <c r="P49" s="25">
        <f t="shared" ref="P49" si="146">SUM(H49:O49)</f>
        <v>4.8611111111111112E-3</v>
      </c>
      <c r="Q49" s="26">
        <f t="shared" ref="Q49" si="147">+P49*24*60</f>
        <v>7</v>
      </c>
      <c r="R49" s="5"/>
      <c r="S49" s="27">
        <f t="shared" ref="S49" si="148">+F49+P49</f>
        <v>2.8472222222222222E-2</v>
      </c>
      <c r="T49" s="28">
        <f t="shared" ref="T49" si="149">+S49*24*60</f>
        <v>41</v>
      </c>
    </row>
    <row r="50" spans="1:20" ht="21" x14ac:dyDescent="0.5">
      <c r="A50" s="14" t="s">
        <v>111</v>
      </c>
      <c r="B50" s="36"/>
      <c r="C50" s="36"/>
      <c r="D50" s="36"/>
      <c r="E50" s="36"/>
      <c r="F50" s="25">
        <f t="shared" ref="F50" si="150">SUM(B50:E50)</f>
        <v>0</v>
      </c>
      <c r="G50" s="26">
        <f t="shared" ref="G50" si="151">+F50*24*60</f>
        <v>0</v>
      </c>
      <c r="H50" s="36"/>
      <c r="I50" s="36"/>
      <c r="J50" s="36"/>
      <c r="K50" s="37">
        <v>4.8611111111111112E-3</v>
      </c>
      <c r="L50" s="36"/>
      <c r="M50" s="36"/>
      <c r="N50" s="36"/>
      <c r="O50" s="36"/>
      <c r="P50" s="25">
        <f t="shared" ref="P50" si="152">SUM(H50:O50)</f>
        <v>4.8611111111111112E-3</v>
      </c>
      <c r="Q50" s="26">
        <f t="shared" ref="Q50" si="153">+P50*24*60</f>
        <v>7</v>
      </c>
      <c r="R50" s="5"/>
      <c r="S50" s="27">
        <f t="shared" ref="S50" si="154">+F50+P50</f>
        <v>4.8611111111111112E-3</v>
      </c>
      <c r="T50" s="28">
        <f t="shared" ref="T50" si="155">+S50*24*60</f>
        <v>7</v>
      </c>
    </row>
    <row r="51" spans="1:20" ht="21" x14ac:dyDescent="0.5">
      <c r="A51" s="14" t="s">
        <v>79</v>
      </c>
      <c r="B51" s="36"/>
      <c r="C51" s="36"/>
      <c r="D51" s="37">
        <v>7.6388888888888886E-3</v>
      </c>
      <c r="E51" s="36"/>
      <c r="F51" s="25">
        <f t="shared" ref="F51" si="156">SUM(B51:E51)</f>
        <v>7.6388888888888886E-3</v>
      </c>
      <c r="G51" s="26">
        <f t="shared" ref="G51" si="157">+F51*24*60</f>
        <v>11</v>
      </c>
      <c r="H51" s="36"/>
      <c r="I51" s="36"/>
      <c r="J51" s="36"/>
      <c r="K51" s="36"/>
      <c r="L51" s="36"/>
      <c r="M51" s="36"/>
      <c r="N51" s="36"/>
      <c r="O51" s="36"/>
      <c r="P51" s="25">
        <f t="shared" ref="P51" si="158">SUM(H51:O51)</f>
        <v>0</v>
      </c>
      <c r="Q51" s="26">
        <f t="shared" ref="Q51" si="159">+P51*24*60</f>
        <v>0</v>
      </c>
      <c r="R51" s="5"/>
      <c r="S51" s="27">
        <f t="shared" ref="S51" si="160">+F51+P51</f>
        <v>7.6388888888888886E-3</v>
      </c>
      <c r="T51" s="28">
        <f t="shared" ref="T51" si="161">+S51*24*60</f>
        <v>11</v>
      </c>
    </row>
    <row r="52" spans="1:20" ht="21" x14ac:dyDescent="0.5">
      <c r="A52" s="14" t="s">
        <v>48</v>
      </c>
      <c r="B52" s="37">
        <v>0.13541666666666666</v>
      </c>
      <c r="C52" s="37">
        <v>0.10555555555555556</v>
      </c>
      <c r="D52" s="37">
        <v>0.1111111111111111</v>
      </c>
      <c r="E52" s="37">
        <v>1.3194444444444444E-2</v>
      </c>
      <c r="F52" s="25">
        <f t="shared" ref="F52" si="162">SUM(B52:E52)</f>
        <v>0.36527777777777776</v>
      </c>
      <c r="G52" s="26">
        <f t="shared" ref="G52" si="163">+F52*24*60</f>
        <v>526</v>
      </c>
      <c r="H52" s="36"/>
      <c r="I52" s="37">
        <v>7.1527777777777773E-2</v>
      </c>
      <c r="J52" s="37">
        <v>7.6388888888888886E-3</v>
      </c>
      <c r="K52" s="37">
        <v>4.0972222222222222E-2</v>
      </c>
      <c r="L52" s="37">
        <v>6.5277777777777782E-2</v>
      </c>
      <c r="M52" s="36"/>
      <c r="N52" s="36"/>
      <c r="O52" s="36"/>
      <c r="P52" s="25">
        <f t="shared" ref="P52" si="164">SUM(H52:O52)</f>
        <v>0.18541666666666667</v>
      </c>
      <c r="Q52" s="26">
        <f t="shared" ref="Q52" si="165">+P52*24*60</f>
        <v>267</v>
      </c>
      <c r="R52" s="5"/>
      <c r="S52" s="27">
        <f t="shared" ref="S52" si="166">+F52+P52</f>
        <v>0.55069444444444438</v>
      </c>
      <c r="T52" s="28">
        <f t="shared" ref="T52" si="167">+S52*24*60</f>
        <v>792.99999999999989</v>
      </c>
    </row>
    <row r="53" spans="1:20" ht="21" x14ac:dyDescent="0.5">
      <c r="A53" s="14" t="s">
        <v>96</v>
      </c>
      <c r="B53" s="36"/>
      <c r="C53" s="36"/>
      <c r="D53" s="36"/>
      <c r="E53" s="36"/>
      <c r="F53" s="25">
        <f t="shared" ref="F53" si="168">SUM(B53:E53)</f>
        <v>0</v>
      </c>
      <c r="G53" s="26">
        <f t="shared" ref="G53" si="169">+F53*24*60</f>
        <v>0</v>
      </c>
      <c r="H53" s="36"/>
      <c r="I53" s="37">
        <v>3.8194444444444448E-2</v>
      </c>
      <c r="J53" s="37">
        <v>4.583333333333333E-2</v>
      </c>
      <c r="K53" s="37">
        <v>4.8611111111111112E-2</v>
      </c>
      <c r="L53" s="37">
        <v>2.5694444444444443E-2</v>
      </c>
      <c r="M53" s="36"/>
      <c r="N53" s="36"/>
      <c r="O53" s="36"/>
      <c r="P53" s="25">
        <f t="shared" ref="P53" si="170">SUM(H53:O53)</f>
        <v>0.15833333333333333</v>
      </c>
      <c r="Q53" s="26">
        <f t="shared" ref="Q53" si="171">+P53*24*60</f>
        <v>228</v>
      </c>
      <c r="R53" s="5"/>
      <c r="S53" s="27">
        <f t="shared" ref="S53" si="172">+F53+P53</f>
        <v>0.15833333333333333</v>
      </c>
      <c r="T53" s="28">
        <f t="shared" ref="T53" si="173">+S53*24*60</f>
        <v>228</v>
      </c>
    </row>
    <row r="54" spans="1:20" ht="21" x14ac:dyDescent="0.5">
      <c r="A54" s="14" t="s">
        <v>25</v>
      </c>
      <c r="B54" s="37">
        <v>7.0833333333333331E-2</v>
      </c>
      <c r="C54" s="37">
        <v>4.583333333333333E-2</v>
      </c>
      <c r="D54" s="37">
        <v>6.458333333333334E-2</v>
      </c>
      <c r="E54" s="37">
        <v>4.1666666666666666E-3</v>
      </c>
      <c r="F54" s="25">
        <f t="shared" si="12"/>
        <v>0.1854166666666667</v>
      </c>
      <c r="G54" s="26">
        <f t="shared" si="13"/>
        <v>267.00000000000006</v>
      </c>
      <c r="H54" s="37">
        <v>9.0277777777777769E-3</v>
      </c>
      <c r="I54" s="37">
        <v>2.9861111111111113E-2</v>
      </c>
      <c r="J54" s="37">
        <v>1.9444444444444445E-2</v>
      </c>
      <c r="K54" s="37">
        <v>4.027777777777778E-2</v>
      </c>
      <c r="L54" s="37">
        <v>4.1666666666666664E-2</v>
      </c>
      <c r="M54" s="36"/>
      <c r="N54" s="36"/>
      <c r="O54" s="36"/>
      <c r="P54" s="25">
        <f t="shared" si="14"/>
        <v>0.14027777777777778</v>
      </c>
      <c r="Q54" s="26">
        <f t="shared" si="15"/>
        <v>202</v>
      </c>
      <c r="R54" s="5"/>
      <c r="S54" s="27">
        <f t="shared" si="16"/>
        <v>0.32569444444444451</v>
      </c>
      <c r="T54" s="28">
        <f t="shared" si="17"/>
        <v>469.00000000000011</v>
      </c>
    </row>
    <row r="55" spans="1:20" ht="21" x14ac:dyDescent="0.5">
      <c r="A55" s="14" t="s">
        <v>97</v>
      </c>
      <c r="B55" s="36"/>
      <c r="C55" s="36"/>
      <c r="D55" s="36"/>
      <c r="E55" s="36"/>
      <c r="F55" s="25">
        <f t="shared" ref="F55" si="174">SUM(B55:E55)</f>
        <v>0</v>
      </c>
      <c r="G55" s="26">
        <f t="shared" ref="G55" si="175">+F55*24*60</f>
        <v>0</v>
      </c>
      <c r="H55" s="36"/>
      <c r="I55" s="37">
        <v>5.5555555555555558E-3</v>
      </c>
      <c r="J55" s="37">
        <v>4.8611111111111112E-3</v>
      </c>
      <c r="K55" s="37">
        <v>5.5555555555555558E-3</v>
      </c>
      <c r="L55" s="36"/>
      <c r="M55" s="36"/>
      <c r="N55" s="36"/>
      <c r="O55" s="36"/>
      <c r="P55" s="25">
        <f t="shared" ref="P55" si="176">SUM(H55:O55)</f>
        <v>1.5972222222222224E-2</v>
      </c>
      <c r="Q55" s="26">
        <f t="shared" ref="Q55" si="177">+P55*24*60</f>
        <v>23.000000000000004</v>
      </c>
      <c r="R55" s="5"/>
      <c r="S55" s="27">
        <f t="shared" ref="S55" si="178">+F55+P55</f>
        <v>1.5972222222222224E-2</v>
      </c>
      <c r="T55" s="28">
        <f t="shared" ref="T55" si="179">+S55*24*60</f>
        <v>23.000000000000004</v>
      </c>
    </row>
    <row r="56" spans="1:20" ht="21" x14ac:dyDescent="0.5">
      <c r="A56" s="14" t="s">
        <v>80</v>
      </c>
      <c r="B56" s="36"/>
      <c r="C56" s="36"/>
      <c r="D56" s="37">
        <v>3.125E-2</v>
      </c>
      <c r="E56" s="37">
        <v>8.3333333333333332E-3</v>
      </c>
      <c r="F56" s="25">
        <f t="shared" ref="F56" si="180">SUM(B56:E56)</f>
        <v>3.9583333333333331E-2</v>
      </c>
      <c r="G56" s="26">
        <f t="shared" ref="G56" si="181">+F56*24*60</f>
        <v>57</v>
      </c>
      <c r="H56" s="37">
        <v>1.7361111111111112E-2</v>
      </c>
      <c r="I56" s="37">
        <v>6.2500000000000003E-3</v>
      </c>
      <c r="J56" s="36"/>
      <c r="K56" s="36"/>
      <c r="L56" s="36"/>
      <c r="M56" s="36"/>
      <c r="N56" s="36"/>
      <c r="O56" s="36"/>
      <c r="P56" s="25">
        <f t="shared" ref="P56" si="182">SUM(H56:O56)</f>
        <v>2.361111111111111E-2</v>
      </c>
      <c r="Q56" s="26">
        <f t="shared" ref="Q56" si="183">+P56*24*60</f>
        <v>34</v>
      </c>
      <c r="R56" s="5"/>
      <c r="S56" s="27">
        <f t="shared" ref="S56" si="184">+F56+P56</f>
        <v>6.3194444444444442E-2</v>
      </c>
      <c r="T56" s="28">
        <f t="shared" ref="T56" si="185">+S56*24*60</f>
        <v>91</v>
      </c>
    </row>
    <row r="57" spans="1:20" ht="21" x14ac:dyDescent="0.5">
      <c r="A57" s="14" t="s">
        <v>37</v>
      </c>
      <c r="B57" s="37">
        <v>1.6666666666666666E-2</v>
      </c>
      <c r="C57" s="37">
        <v>2.361111111111111E-2</v>
      </c>
      <c r="D57" s="37">
        <v>6.9444444444444441E-3</v>
      </c>
      <c r="E57" s="36"/>
      <c r="F57" s="25">
        <f t="shared" si="12"/>
        <v>4.7222222222222221E-2</v>
      </c>
      <c r="G57" s="26">
        <f t="shared" si="13"/>
        <v>68</v>
      </c>
      <c r="H57" s="37">
        <v>9.0277777777777769E-3</v>
      </c>
      <c r="I57" s="36"/>
      <c r="J57" s="36"/>
      <c r="K57" s="37">
        <v>6.2500000000000003E-3</v>
      </c>
      <c r="L57" s="36"/>
      <c r="M57" s="36"/>
      <c r="N57" s="36"/>
      <c r="O57" s="36"/>
      <c r="P57" s="25">
        <f t="shared" si="14"/>
        <v>1.5277777777777777E-2</v>
      </c>
      <c r="Q57" s="26">
        <f t="shared" si="15"/>
        <v>22</v>
      </c>
      <c r="R57" s="5"/>
      <c r="S57" s="27">
        <f t="shared" si="16"/>
        <v>6.25E-2</v>
      </c>
      <c r="T57" s="28">
        <f t="shared" si="17"/>
        <v>90</v>
      </c>
    </row>
    <row r="58" spans="1:20" ht="21" x14ac:dyDescent="0.5">
      <c r="A58" s="14" t="s">
        <v>44</v>
      </c>
      <c r="B58" s="37">
        <v>1.5972222222222221E-2</v>
      </c>
      <c r="C58" s="36"/>
      <c r="D58" s="37">
        <v>1.9444444444444445E-2</v>
      </c>
      <c r="E58" s="36"/>
      <c r="F58" s="25">
        <f t="shared" si="12"/>
        <v>3.5416666666666666E-2</v>
      </c>
      <c r="G58" s="26">
        <f t="shared" si="13"/>
        <v>51</v>
      </c>
      <c r="H58" s="36"/>
      <c r="I58" s="36"/>
      <c r="J58" s="36"/>
      <c r="K58" s="36"/>
      <c r="L58" s="36"/>
      <c r="M58" s="36"/>
      <c r="N58" s="36"/>
      <c r="O58" s="36"/>
      <c r="P58" s="25">
        <f t="shared" si="14"/>
        <v>0</v>
      </c>
      <c r="Q58" s="26">
        <f t="shared" si="15"/>
        <v>0</v>
      </c>
      <c r="R58" s="5"/>
      <c r="S58" s="27">
        <f t="shared" si="16"/>
        <v>3.5416666666666666E-2</v>
      </c>
      <c r="T58" s="28">
        <f t="shared" si="17"/>
        <v>51</v>
      </c>
    </row>
    <row r="59" spans="1:20" ht="21" x14ac:dyDescent="0.5">
      <c r="A59" s="14" t="s">
        <v>55</v>
      </c>
      <c r="B59" s="37">
        <v>1.6666666666666666E-2</v>
      </c>
      <c r="C59" s="36"/>
      <c r="D59" s="37">
        <v>4.8611111111111112E-3</v>
      </c>
      <c r="E59" s="37">
        <v>1.2500000000000001E-2</v>
      </c>
      <c r="F59" s="25">
        <f t="shared" ref="F59" si="186">SUM(B59:E59)</f>
        <v>3.4027777777777782E-2</v>
      </c>
      <c r="G59" s="26">
        <f t="shared" ref="G59" si="187">+F59*24*60</f>
        <v>49.000000000000007</v>
      </c>
      <c r="H59" s="36"/>
      <c r="I59" s="36"/>
      <c r="J59" s="36"/>
      <c r="K59" s="36"/>
      <c r="L59" s="36"/>
      <c r="M59" s="36"/>
      <c r="N59" s="36"/>
      <c r="O59" s="36"/>
      <c r="P59" s="25">
        <f t="shared" ref="P59" si="188">SUM(H59:O59)</f>
        <v>0</v>
      </c>
      <c r="Q59" s="26">
        <f t="shared" ref="Q59" si="189">+P59*24*60</f>
        <v>0</v>
      </c>
      <c r="R59" s="5"/>
      <c r="S59" s="27">
        <f t="shared" ref="S59" si="190">+F59+P59</f>
        <v>3.4027777777777782E-2</v>
      </c>
      <c r="T59" s="28">
        <f t="shared" ref="T59" si="191">+S59*24*60</f>
        <v>49.000000000000007</v>
      </c>
    </row>
    <row r="60" spans="1:20" ht="21" x14ac:dyDescent="0.5">
      <c r="A60" s="14" t="s">
        <v>94</v>
      </c>
      <c r="B60" s="36"/>
      <c r="C60" s="36"/>
      <c r="D60" s="36"/>
      <c r="E60" s="37">
        <v>4.1666666666666666E-3</v>
      </c>
      <c r="F60" s="25">
        <f t="shared" ref="F60" si="192">SUM(B60:E60)</f>
        <v>4.1666666666666666E-3</v>
      </c>
      <c r="G60" s="26">
        <f t="shared" ref="G60" si="193">+F60*24*60</f>
        <v>6</v>
      </c>
      <c r="H60" s="36"/>
      <c r="I60" s="37">
        <v>4.8611111111111112E-3</v>
      </c>
      <c r="J60" s="36"/>
      <c r="K60" s="36"/>
      <c r="L60" s="36"/>
      <c r="M60" s="36"/>
      <c r="N60" s="36"/>
      <c r="O60" s="36"/>
      <c r="P60" s="25">
        <f t="shared" ref="P60" si="194">SUM(H60:O60)</f>
        <v>4.8611111111111112E-3</v>
      </c>
      <c r="Q60" s="26">
        <f t="shared" ref="Q60" si="195">+P60*24*60</f>
        <v>7</v>
      </c>
      <c r="R60" s="5"/>
      <c r="S60" s="27">
        <f t="shared" ref="S60" si="196">+F60+P60</f>
        <v>9.0277777777777769E-3</v>
      </c>
      <c r="T60" s="28">
        <f t="shared" ref="T60" si="197">+S60*24*60</f>
        <v>12.999999999999998</v>
      </c>
    </row>
    <row r="61" spans="1:20" ht="21" x14ac:dyDescent="0.5">
      <c r="A61" s="14" t="s">
        <v>95</v>
      </c>
      <c r="B61" s="36"/>
      <c r="C61" s="36"/>
      <c r="D61" s="36"/>
      <c r="E61" s="37">
        <v>6.2500000000000003E-3</v>
      </c>
      <c r="F61" s="25">
        <f t="shared" ref="F61" si="198">SUM(B61:E61)</f>
        <v>6.2500000000000003E-3</v>
      </c>
      <c r="G61" s="26">
        <f t="shared" ref="G61" si="199">+F61*24*60</f>
        <v>9.0000000000000018</v>
      </c>
      <c r="H61" s="36"/>
      <c r="I61" s="36"/>
      <c r="J61" s="36"/>
      <c r="K61" s="36"/>
      <c r="L61" s="36"/>
      <c r="M61" s="36"/>
      <c r="N61" s="36"/>
      <c r="O61" s="36"/>
      <c r="P61" s="25">
        <f t="shared" ref="P61" si="200">SUM(H61:O61)</f>
        <v>0</v>
      </c>
      <c r="Q61" s="26">
        <f t="shared" ref="Q61" si="201">+P61*24*60</f>
        <v>0</v>
      </c>
      <c r="R61" s="5"/>
      <c r="S61" s="27">
        <f t="shared" ref="S61" si="202">+F61+P61</f>
        <v>6.2500000000000003E-3</v>
      </c>
      <c r="T61" s="28">
        <f t="shared" ref="T61" si="203">+S61*24*60</f>
        <v>9.0000000000000018</v>
      </c>
    </row>
    <row r="62" spans="1:20" ht="21" x14ac:dyDescent="0.5">
      <c r="A62" s="14" t="s">
        <v>45</v>
      </c>
      <c r="B62" s="37">
        <v>6.1111111111111109E-2</v>
      </c>
      <c r="C62" s="37">
        <v>3.5416666666666666E-2</v>
      </c>
      <c r="D62" s="36"/>
      <c r="E62" s="37">
        <v>4.6527777777777779E-2</v>
      </c>
      <c r="F62" s="25">
        <f t="shared" si="12"/>
        <v>0.14305555555555555</v>
      </c>
      <c r="G62" s="26">
        <f t="shared" si="13"/>
        <v>206</v>
      </c>
      <c r="H62" s="37">
        <v>2.5694444444444443E-2</v>
      </c>
      <c r="I62" s="36"/>
      <c r="J62" s="36"/>
      <c r="K62" s="36"/>
      <c r="L62" s="36"/>
      <c r="M62" s="36"/>
      <c r="N62" s="36"/>
      <c r="O62" s="36"/>
      <c r="P62" s="25">
        <f t="shared" si="14"/>
        <v>2.5694444444444443E-2</v>
      </c>
      <c r="Q62" s="26">
        <f t="shared" si="15"/>
        <v>37</v>
      </c>
      <c r="R62" s="5"/>
      <c r="S62" s="27">
        <f t="shared" si="16"/>
        <v>0.16874999999999998</v>
      </c>
      <c r="T62" s="28">
        <f t="shared" si="17"/>
        <v>243</v>
      </c>
    </row>
    <row r="63" spans="1:20" ht="21" x14ac:dyDescent="0.5">
      <c r="A63" s="14" t="s">
        <v>73</v>
      </c>
      <c r="B63" s="36"/>
      <c r="C63" s="37">
        <v>7.6388888888888886E-3</v>
      </c>
      <c r="D63" s="37">
        <v>4.1666666666666666E-3</v>
      </c>
      <c r="E63" s="37">
        <v>4.1666666666666666E-3</v>
      </c>
      <c r="F63" s="25">
        <f t="shared" ref="F63" si="204">SUM(B63:E63)</f>
        <v>1.5972222222222221E-2</v>
      </c>
      <c r="G63" s="26">
        <f t="shared" ref="G63" si="205">+F63*24*60</f>
        <v>23</v>
      </c>
      <c r="H63" s="36"/>
      <c r="I63" s="37">
        <v>4.1666666666666666E-3</v>
      </c>
      <c r="J63" s="38">
        <v>9.7222222222222224E-3</v>
      </c>
      <c r="K63" s="36"/>
      <c r="L63" s="37">
        <v>1.3888888888888888E-2</v>
      </c>
      <c r="M63" s="36"/>
      <c r="N63" s="36"/>
      <c r="O63" s="36"/>
      <c r="P63" s="25">
        <f t="shared" ref="P63" si="206">SUM(H63:O63)</f>
        <v>2.7777777777777776E-2</v>
      </c>
      <c r="Q63" s="26">
        <f t="shared" ref="Q63" si="207">+P63*24*60</f>
        <v>40</v>
      </c>
      <c r="R63" s="5"/>
      <c r="S63" s="27">
        <f t="shared" ref="S63" si="208">+F63+P63</f>
        <v>4.3749999999999997E-2</v>
      </c>
      <c r="T63" s="28">
        <f t="shared" ref="T63" si="209">+S63*24*60</f>
        <v>62.999999999999986</v>
      </c>
    </row>
    <row r="64" spans="1:20" ht="21" x14ac:dyDescent="0.5">
      <c r="A64" s="14" t="s">
        <v>98</v>
      </c>
      <c r="B64" s="36"/>
      <c r="C64" s="36"/>
      <c r="D64" s="36"/>
      <c r="E64" s="36"/>
      <c r="F64" s="25">
        <f t="shared" ref="F64" si="210">SUM(B64:E64)</f>
        <v>0</v>
      </c>
      <c r="G64" s="26">
        <f t="shared" ref="G64" si="211">+F64*24*60</f>
        <v>0</v>
      </c>
      <c r="H64" s="36"/>
      <c r="I64" s="37">
        <v>2.2916666666666665E-2</v>
      </c>
      <c r="J64" s="36"/>
      <c r="K64" s="36"/>
      <c r="L64" s="36"/>
      <c r="M64" s="36"/>
      <c r="N64" s="36"/>
      <c r="O64" s="36"/>
      <c r="P64" s="25">
        <f t="shared" ref="P64" si="212">SUM(H64:O64)</f>
        <v>2.2916666666666665E-2</v>
      </c>
      <c r="Q64" s="26">
        <f t="shared" ref="Q64" si="213">+P64*24*60</f>
        <v>32.999999999999993</v>
      </c>
      <c r="R64" s="5"/>
      <c r="S64" s="27">
        <f t="shared" ref="S64" si="214">+F64+P64</f>
        <v>2.2916666666666665E-2</v>
      </c>
      <c r="T64" s="28">
        <f t="shared" ref="T64" si="215">+S64*24*60</f>
        <v>32.999999999999993</v>
      </c>
    </row>
    <row r="65" spans="1:20" ht="21" x14ac:dyDescent="0.5">
      <c r="A65" s="14" t="s">
        <v>67</v>
      </c>
      <c r="B65" s="36"/>
      <c r="C65" s="37">
        <v>1.5972222222222221E-2</v>
      </c>
      <c r="D65" s="36"/>
      <c r="E65" s="37">
        <v>4.1666666666666666E-3</v>
      </c>
      <c r="F65" s="25">
        <f t="shared" ref="F65" si="216">SUM(B65:E65)</f>
        <v>2.0138888888888887E-2</v>
      </c>
      <c r="G65" s="26">
        <f t="shared" ref="G65" si="217">+F65*24*60</f>
        <v>28.999999999999996</v>
      </c>
      <c r="H65" s="36"/>
      <c r="I65" s="36"/>
      <c r="J65" s="36"/>
      <c r="K65" s="36"/>
      <c r="L65" s="36"/>
      <c r="M65" s="36"/>
      <c r="N65" s="36"/>
      <c r="O65" s="36"/>
      <c r="P65" s="25">
        <f t="shared" ref="P65" si="218">SUM(H65:O65)</f>
        <v>0</v>
      </c>
      <c r="Q65" s="26">
        <f t="shared" ref="Q65" si="219">+P65*24*60</f>
        <v>0</v>
      </c>
      <c r="R65" s="5"/>
      <c r="S65" s="27">
        <f t="shared" ref="S65" si="220">+F65+P65</f>
        <v>2.0138888888888887E-2</v>
      </c>
      <c r="T65" s="28">
        <f t="shared" ref="T65" si="221">+S65*24*60</f>
        <v>28.999999999999996</v>
      </c>
    </row>
    <row r="66" spans="1:20" ht="21" x14ac:dyDescent="0.5">
      <c r="A66" s="14" t="s">
        <v>26</v>
      </c>
      <c r="B66" s="37">
        <v>4.8611111111111112E-3</v>
      </c>
      <c r="C66" s="37">
        <v>1.7361111111111112E-2</v>
      </c>
      <c r="D66" s="37">
        <v>3.7499999999999999E-2</v>
      </c>
      <c r="E66" s="37">
        <v>7.6388888888888886E-3</v>
      </c>
      <c r="F66" s="25">
        <f t="shared" si="12"/>
        <v>6.7361111111111108E-2</v>
      </c>
      <c r="G66" s="26">
        <f t="shared" si="13"/>
        <v>97</v>
      </c>
      <c r="H66" s="37">
        <v>1.9444444444444445E-2</v>
      </c>
      <c r="I66" s="37">
        <v>4.1666666666666666E-3</v>
      </c>
      <c r="J66" s="37">
        <v>2.2916666666666665E-2</v>
      </c>
      <c r="K66" s="37">
        <v>1.3888888888888888E-2</v>
      </c>
      <c r="L66" s="36"/>
      <c r="M66" s="36"/>
      <c r="N66" s="36"/>
      <c r="O66" s="36"/>
      <c r="P66" s="25">
        <f t="shared" si="14"/>
        <v>6.0416666666666667E-2</v>
      </c>
      <c r="Q66" s="26">
        <f t="shared" si="15"/>
        <v>87</v>
      </c>
      <c r="R66" s="5"/>
      <c r="S66" s="27">
        <f t="shared" si="16"/>
        <v>0.12777777777777777</v>
      </c>
      <c r="T66" s="28">
        <f t="shared" si="17"/>
        <v>184</v>
      </c>
    </row>
    <row r="67" spans="1:20" ht="21" x14ac:dyDescent="0.5">
      <c r="A67" s="14" t="s">
        <v>27</v>
      </c>
      <c r="B67" s="37">
        <v>8.3333333333333332E-3</v>
      </c>
      <c r="C67" s="37">
        <v>5.2777777777777778E-2</v>
      </c>
      <c r="D67" s="37">
        <v>6.458333333333334E-2</v>
      </c>
      <c r="E67" s="37">
        <v>4.8611111111111112E-3</v>
      </c>
      <c r="F67" s="25">
        <f t="shared" si="12"/>
        <v>0.13055555555555556</v>
      </c>
      <c r="G67" s="26">
        <f t="shared" si="13"/>
        <v>188.00000000000003</v>
      </c>
      <c r="H67" s="37">
        <v>1.6666666666666666E-2</v>
      </c>
      <c r="I67" s="36"/>
      <c r="J67" s="37">
        <v>6.2500000000000003E-3</v>
      </c>
      <c r="K67" s="36"/>
      <c r="L67" s="36"/>
      <c r="M67" s="36"/>
      <c r="N67" s="36"/>
      <c r="O67" s="36"/>
      <c r="P67" s="25">
        <f t="shared" si="14"/>
        <v>2.2916666666666669E-2</v>
      </c>
      <c r="Q67" s="26">
        <f t="shared" si="15"/>
        <v>33</v>
      </c>
      <c r="R67" s="5"/>
      <c r="S67" s="27">
        <f t="shared" si="16"/>
        <v>0.15347222222222223</v>
      </c>
      <c r="T67" s="28">
        <f t="shared" si="17"/>
        <v>221</v>
      </c>
    </row>
    <row r="68" spans="1:20" ht="21" x14ac:dyDescent="0.5">
      <c r="A68" s="14" t="s">
        <v>68</v>
      </c>
      <c r="B68" s="36"/>
      <c r="C68" s="37">
        <v>2.7083333333333334E-2</v>
      </c>
      <c r="D68" s="37">
        <v>3.125E-2</v>
      </c>
      <c r="E68" s="37">
        <v>1.3888888888888888E-2</v>
      </c>
      <c r="F68" s="25">
        <f t="shared" ref="F68:F71" si="222">SUM(B68:E68)</f>
        <v>7.2222222222222215E-2</v>
      </c>
      <c r="G68" s="26">
        <f t="shared" ref="G68:G71" si="223">+F68*24*60</f>
        <v>103.99999999999999</v>
      </c>
      <c r="H68" s="37">
        <v>6.9444444444444441E-3</v>
      </c>
      <c r="I68" s="37">
        <v>1.9444444444444445E-2</v>
      </c>
      <c r="J68" s="36"/>
      <c r="K68" s="36"/>
      <c r="L68" s="37">
        <v>5.8333333333333334E-2</v>
      </c>
      <c r="M68" s="36"/>
      <c r="N68" s="36"/>
      <c r="O68" s="36"/>
      <c r="P68" s="25">
        <f t="shared" ref="P68:P71" si="224">SUM(H68:O68)</f>
        <v>8.4722222222222227E-2</v>
      </c>
      <c r="Q68" s="26">
        <f t="shared" ref="Q68:Q71" si="225">+P68*24*60</f>
        <v>122</v>
      </c>
      <c r="R68" s="5"/>
      <c r="S68" s="27">
        <f t="shared" ref="S68:S71" si="226">+F68+P68</f>
        <v>0.15694444444444444</v>
      </c>
      <c r="T68" s="28">
        <f t="shared" ref="T68:T71" si="227">+S68*24*60</f>
        <v>226</v>
      </c>
    </row>
    <row r="69" spans="1:20" ht="21" x14ac:dyDescent="0.5">
      <c r="A69" s="14" t="s">
        <v>81</v>
      </c>
      <c r="B69" s="36"/>
      <c r="C69" s="36"/>
      <c r="D69" s="37">
        <v>4.1666666666666666E-3</v>
      </c>
      <c r="E69" s="36"/>
      <c r="F69" s="25">
        <f t="shared" ref="F69:F70" si="228">SUM(B69:E69)</f>
        <v>4.1666666666666666E-3</v>
      </c>
      <c r="G69" s="26">
        <f t="shared" ref="G69:G70" si="229">+F69*24*60</f>
        <v>6</v>
      </c>
      <c r="H69" s="36"/>
      <c r="I69" s="36"/>
      <c r="J69" s="36"/>
      <c r="K69" s="36"/>
      <c r="L69" s="36"/>
      <c r="M69" s="36"/>
      <c r="N69" s="36"/>
      <c r="O69" s="36"/>
      <c r="P69" s="25">
        <f t="shared" ref="P69" si="230">SUM(H69:O69)</f>
        <v>0</v>
      </c>
      <c r="Q69" s="26">
        <f t="shared" ref="Q69" si="231">+P69*24*60</f>
        <v>0</v>
      </c>
      <c r="R69" s="5"/>
      <c r="S69" s="27">
        <f t="shared" ref="S69" si="232">+F69+P69</f>
        <v>4.1666666666666666E-3</v>
      </c>
      <c r="T69" s="28">
        <f t="shared" ref="T69" si="233">+S69*24*60</f>
        <v>6</v>
      </c>
    </row>
    <row r="70" spans="1:20" ht="21" x14ac:dyDescent="0.5">
      <c r="A70" s="14" t="s">
        <v>82</v>
      </c>
      <c r="B70" s="36"/>
      <c r="C70" s="36"/>
      <c r="D70" s="37">
        <v>6.2500000000000003E-3</v>
      </c>
      <c r="E70" s="36"/>
      <c r="F70" s="25">
        <f t="shared" si="228"/>
        <v>6.2500000000000003E-3</v>
      </c>
      <c r="G70" s="26">
        <f t="shared" si="229"/>
        <v>9.0000000000000018</v>
      </c>
      <c r="H70" s="36"/>
      <c r="I70" s="36"/>
      <c r="J70" s="36"/>
      <c r="K70" s="36"/>
      <c r="L70" s="36"/>
      <c r="M70" s="36"/>
      <c r="N70" s="36"/>
      <c r="O70" s="36"/>
      <c r="P70" s="25">
        <f t="shared" ref="P70" si="234">SUM(H70:O70)</f>
        <v>0</v>
      </c>
      <c r="Q70" s="26">
        <f t="shared" ref="Q70" si="235">+P70*24*60</f>
        <v>0</v>
      </c>
      <c r="R70" s="5"/>
      <c r="S70" s="27">
        <f t="shared" ref="S70" si="236">+F70+P70</f>
        <v>6.2500000000000003E-3</v>
      </c>
      <c r="T70" s="28">
        <f t="shared" ref="T70" si="237">+S70*24*60</f>
        <v>9.0000000000000018</v>
      </c>
    </row>
    <row r="71" spans="1:20" ht="21" x14ac:dyDescent="0.5">
      <c r="A71" s="14" t="s">
        <v>69</v>
      </c>
      <c r="B71" s="36"/>
      <c r="C71" s="37">
        <v>2.9166666666666667E-2</v>
      </c>
      <c r="D71" s="36"/>
      <c r="E71" s="36"/>
      <c r="F71" s="25">
        <f t="shared" si="222"/>
        <v>2.9166666666666667E-2</v>
      </c>
      <c r="G71" s="26">
        <f t="shared" si="223"/>
        <v>42</v>
      </c>
      <c r="H71" s="36"/>
      <c r="I71" s="36"/>
      <c r="J71" s="36"/>
      <c r="K71" s="36"/>
      <c r="L71" s="36"/>
      <c r="M71" s="36"/>
      <c r="N71" s="36"/>
      <c r="O71" s="36"/>
      <c r="P71" s="25">
        <f t="shared" si="224"/>
        <v>0</v>
      </c>
      <c r="Q71" s="26">
        <f t="shared" si="225"/>
        <v>0</v>
      </c>
      <c r="R71" s="5"/>
      <c r="S71" s="27">
        <f t="shared" si="226"/>
        <v>2.9166666666666667E-2</v>
      </c>
      <c r="T71" s="28">
        <f t="shared" si="227"/>
        <v>42</v>
      </c>
    </row>
    <row r="72" spans="1:20" ht="21" x14ac:dyDescent="0.5">
      <c r="A72" s="14" t="s">
        <v>28</v>
      </c>
      <c r="B72" s="37">
        <v>6.5972222222222224E-2</v>
      </c>
      <c r="C72" s="37">
        <v>7.9861111111111105E-2</v>
      </c>
      <c r="D72" s="37">
        <v>4.791666666666667E-2</v>
      </c>
      <c r="E72" s="37">
        <v>4.0972222222222222E-2</v>
      </c>
      <c r="F72" s="25">
        <f t="shared" si="12"/>
        <v>0.23472222222222219</v>
      </c>
      <c r="G72" s="26">
        <f t="shared" si="13"/>
        <v>338</v>
      </c>
      <c r="H72" s="37">
        <v>4.4444444444444446E-2</v>
      </c>
      <c r="I72" s="37">
        <v>4.1666666666666666E-3</v>
      </c>
      <c r="J72" s="37">
        <v>3.6111111111111108E-2</v>
      </c>
      <c r="K72" s="37">
        <v>5.0694444444444445E-2</v>
      </c>
      <c r="L72" s="37">
        <v>9.166666666666666E-2</v>
      </c>
      <c r="M72" s="36"/>
      <c r="N72" s="36"/>
      <c r="O72" s="36"/>
      <c r="P72" s="25">
        <f t="shared" si="14"/>
        <v>0.22708333333333336</v>
      </c>
      <c r="Q72" s="26">
        <f t="shared" si="15"/>
        <v>327.00000000000006</v>
      </c>
      <c r="R72" s="5"/>
      <c r="S72" s="27">
        <f t="shared" si="16"/>
        <v>0.46180555555555558</v>
      </c>
      <c r="T72" s="28">
        <f t="shared" si="17"/>
        <v>665</v>
      </c>
    </row>
    <row r="73" spans="1:20" ht="21" x14ac:dyDescent="0.5">
      <c r="A73" s="14" t="s">
        <v>56</v>
      </c>
      <c r="B73" s="37">
        <v>1.0416666666666666E-2</v>
      </c>
      <c r="C73" s="36"/>
      <c r="D73" s="36"/>
      <c r="E73" s="36"/>
      <c r="F73" s="25">
        <f t="shared" ref="F73" si="238">SUM(B73:E73)</f>
        <v>1.0416666666666666E-2</v>
      </c>
      <c r="G73" s="26">
        <f t="shared" ref="G73" si="239">+F73*24*60</f>
        <v>15</v>
      </c>
      <c r="H73" s="36"/>
      <c r="I73" s="36"/>
      <c r="J73" s="36"/>
      <c r="K73" s="36"/>
      <c r="L73" s="36"/>
      <c r="M73" s="36"/>
      <c r="N73" s="36"/>
      <c r="O73" s="36"/>
      <c r="P73" s="25">
        <f t="shared" ref="P73" si="240">SUM(H73:O73)</f>
        <v>0</v>
      </c>
      <c r="Q73" s="26">
        <f t="shared" ref="Q73" si="241">+P73*24*60</f>
        <v>0</v>
      </c>
      <c r="R73" s="5"/>
      <c r="S73" s="27">
        <f t="shared" ref="S73" si="242">+F73+P73</f>
        <v>1.0416666666666666E-2</v>
      </c>
      <c r="T73" s="28">
        <f t="shared" ref="T73" si="243">+S73*24*60</f>
        <v>15</v>
      </c>
    </row>
    <row r="74" spans="1:20" ht="21" x14ac:dyDescent="0.5">
      <c r="A74" s="14" t="s">
        <v>99</v>
      </c>
      <c r="B74" s="36"/>
      <c r="C74" s="36"/>
      <c r="D74" s="36"/>
      <c r="E74" s="36"/>
      <c r="F74" s="25">
        <f t="shared" ref="F74" si="244">SUM(B74:E74)</f>
        <v>0</v>
      </c>
      <c r="G74" s="26">
        <f t="shared" ref="G74" si="245">+F74*24*60</f>
        <v>0</v>
      </c>
      <c r="H74" s="36"/>
      <c r="I74" s="37">
        <v>8.3333333333333332E-3</v>
      </c>
      <c r="J74" s="36"/>
      <c r="K74" s="36"/>
      <c r="L74" s="36"/>
      <c r="M74" s="36"/>
      <c r="N74" s="36"/>
      <c r="O74" s="36"/>
      <c r="P74" s="25">
        <f t="shared" ref="P74" si="246">SUM(H74:O74)</f>
        <v>8.3333333333333332E-3</v>
      </c>
      <c r="Q74" s="26">
        <f t="shared" ref="Q74" si="247">+P74*24*60</f>
        <v>12</v>
      </c>
      <c r="R74" s="5"/>
      <c r="S74" s="27">
        <f t="shared" ref="S74" si="248">+F74+P74</f>
        <v>8.3333333333333332E-3</v>
      </c>
      <c r="T74" s="28">
        <f t="shared" ref="T74" si="249">+S74*24*60</f>
        <v>12</v>
      </c>
    </row>
    <row r="75" spans="1:20" ht="21" x14ac:dyDescent="0.5">
      <c r="A75" s="14" t="s">
        <v>100</v>
      </c>
      <c r="B75" s="36"/>
      <c r="C75" s="36"/>
      <c r="D75" s="36"/>
      <c r="E75" s="36"/>
      <c r="F75" s="25">
        <f t="shared" ref="F75:F77" si="250">SUM(B75:E75)</f>
        <v>0</v>
      </c>
      <c r="G75" s="26">
        <f t="shared" ref="G75:G77" si="251">+F75*24*60</f>
        <v>0</v>
      </c>
      <c r="H75" s="36"/>
      <c r="I75" s="37">
        <v>4.1666666666666666E-3</v>
      </c>
      <c r="J75" s="38">
        <v>4.1666666666666666E-3</v>
      </c>
      <c r="K75" s="36"/>
      <c r="L75" s="36"/>
      <c r="M75" s="36"/>
      <c r="N75" s="36"/>
      <c r="O75" s="36"/>
      <c r="P75" s="25">
        <f t="shared" ref="P75:P77" si="252">SUM(H75:O75)</f>
        <v>8.3333333333333332E-3</v>
      </c>
      <c r="Q75" s="26">
        <f t="shared" ref="Q75:Q77" si="253">+P75*24*60</f>
        <v>12</v>
      </c>
      <c r="R75" s="5"/>
      <c r="S75" s="27">
        <f t="shared" ref="S75:S77" si="254">+F75+P75</f>
        <v>8.3333333333333332E-3</v>
      </c>
      <c r="T75" s="28">
        <f t="shared" ref="T75:T77" si="255">+S75*24*60</f>
        <v>12</v>
      </c>
    </row>
    <row r="76" spans="1:20" ht="21" x14ac:dyDescent="0.5">
      <c r="A76" s="14" t="s">
        <v>103</v>
      </c>
      <c r="B76" s="36"/>
      <c r="C76" s="36"/>
      <c r="D76" s="36"/>
      <c r="E76" s="36"/>
      <c r="F76" s="25">
        <f t="shared" ref="F76" si="256">SUM(B76:E76)</f>
        <v>0</v>
      </c>
      <c r="G76" s="26">
        <f t="shared" ref="G76" si="257">+F76*24*60</f>
        <v>0</v>
      </c>
      <c r="H76" s="36"/>
      <c r="I76" s="36"/>
      <c r="J76" s="37">
        <v>2.2916666666666665E-2</v>
      </c>
      <c r="K76" s="37">
        <v>4.1666666666666666E-3</v>
      </c>
      <c r="L76" s="36"/>
      <c r="M76" s="36"/>
      <c r="N76" s="36"/>
      <c r="O76" s="36"/>
      <c r="P76" s="25">
        <f t="shared" ref="P76" si="258">SUM(H76:O76)</f>
        <v>2.7083333333333331E-2</v>
      </c>
      <c r="Q76" s="26">
        <f t="shared" ref="Q76" si="259">+P76*24*60</f>
        <v>38.999999999999993</v>
      </c>
      <c r="R76" s="5"/>
      <c r="S76" s="27">
        <f t="shared" ref="S76" si="260">+F76+P76</f>
        <v>2.7083333333333331E-2</v>
      </c>
      <c r="T76" s="28">
        <f t="shared" ref="T76" si="261">+S76*24*60</f>
        <v>38.999999999999993</v>
      </c>
    </row>
    <row r="77" spans="1:20" ht="21" x14ac:dyDescent="0.5">
      <c r="A77" s="14" t="s">
        <v>101</v>
      </c>
      <c r="B77" s="36"/>
      <c r="C77" s="36"/>
      <c r="D77" s="36"/>
      <c r="E77" s="36"/>
      <c r="F77" s="25">
        <f t="shared" si="250"/>
        <v>0</v>
      </c>
      <c r="G77" s="26">
        <f t="shared" si="251"/>
        <v>0</v>
      </c>
      <c r="H77" s="36"/>
      <c r="I77" s="37">
        <v>1.4583333333333334E-2</v>
      </c>
      <c r="J77" s="36"/>
      <c r="K77" s="36"/>
      <c r="L77" s="36"/>
      <c r="M77" s="36"/>
      <c r="N77" s="36"/>
      <c r="O77" s="36"/>
      <c r="P77" s="25">
        <f t="shared" si="252"/>
        <v>1.4583333333333334E-2</v>
      </c>
      <c r="Q77" s="26">
        <f t="shared" si="253"/>
        <v>21</v>
      </c>
      <c r="R77" s="5"/>
      <c r="S77" s="27">
        <f t="shared" si="254"/>
        <v>1.4583333333333334E-2</v>
      </c>
      <c r="T77" s="28">
        <f t="shared" si="255"/>
        <v>21</v>
      </c>
    </row>
    <row r="78" spans="1:20" ht="21" x14ac:dyDescent="0.5">
      <c r="A78" s="14" t="s">
        <v>29</v>
      </c>
      <c r="B78" s="37">
        <v>1.4583333333333334E-2</v>
      </c>
      <c r="C78" s="37">
        <v>1.9444444444444445E-2</v>
      </c>
      <c r="D78" s="36"/>
      <c r="E78" s="37">
        <v>6.2500000000000003E-3</v>
      </c>
      <c r="F78" s="25">
        <f t="shared" si="12"/>
        <v>4.027777777777778E-2</v>
      </c>
      <c r="G78" s="26">
        <f t="shared" si="13"/>
        <v>58.000000000000007</v>
      </c>
      <c r="H78" s="36"/>
      <c r="I78" s="36"/>
      <c r="J78" s="37">
        <v>1.2500000000000001E-2</v>
      </c>
      <c r="K78" s="37">
        <v>1.3194444444444444E-2</v>
      </c>
      <c r="L78" s="36"/>
      <c r="M78" s="36"/>
      <c r="N78" s="36"/>
      <c r="O78" s="36"/>
      <c r="P78" s="25">
        <f t="shared" si="14"/>
        <v>2.5694444444444443E-2</v>
      </c>
      <c r="Q78" s="26">
        <f t="shared" si="15"/>
        <v>37</v>
      </c>
      <c r="R78" s="5"/>
      <c r="S78" s="27">
        <f t="shared" si="16"/>
        <v>6.5972222222222224E-2</v>
      </c>
      <c r="T78" s="28">
        <f t="shared" si="17"/>
        <v>95.000000000000014</v>
      </c>
    </row>
    <row r="79" spans="1:20" ht="21" x14ac:dyDescent="0.5">
      <c r="A79" s="14" t="s">
        <v>70</v>
      </c>
      <c r="B79" s="36"/>
      <c r="C79" s="37">
        <v>4.8611111111111112E-3</v>
      </c>
      <c r="D79" s="36"/>
      <c r="E79" s="36"/>
      <c r="F79" s="25">
        <f t="shared" ref="F79" si="262">SUM(B79:E79)</f>
        <v>4.8611111111111112E-3</v>
      </c>
      <c r="G79" s="26">
        <f t="shared" ref="G79" si="263">+F79*24*60</f>
        <v>7</v>
      </c>
      <c r="H79" s="36"/>
      <c r="I79" s="36"/>
      <c r="J79" s="36"/>
      <c r="K79" s="36"/>
      <c r="L79" s="36"/>
      <c r="M79" s="36"/>
      <c r="N79" s="36"/>
      <c r="O79" s="36"/>
      <c r="P79" s="25">
        <f t="shared" ref="P79" si="264">SUM(H79:O79)</f>
        <v>0</v>
      </c>
      <c r="Q79" s="26">
        <f t="shared" ref="Q79" si="265">+P79*24*60</f>
        <v>0</v>
      </c>
      <c r="R79" s="5"/>
      <c r="S79" s="27">
        <f t="shared" ref="S79" si="266">+F79+P79</f>
        <v>4.8611111111111112E-3</v>
      </c>
      <c r="T79" s="28">
        <f t="shared" ref="T79" si="267">+S79*24*60</f>
        <v>7</v>
      </c>
    </row>
    <row r="80" spans="1:20" ht="21" x14ac:dyDescent="0.5">
      <c r="A80" s="14" t="s">
        <v>104</v>
      </c>
      <c r="B80" s="36"/>
      <c r="C80" s="36"/>
      <c r="D80" s="36"/>
      <c r="E80" s="36"/>
      <c r="F80" s="25">
        <f t="shared" ref="F80" si="268">SUM(B80:E80)</f>
        <v>0</v>
      </c>
      <c r="G80" s="26">
        <f t="shared" ref="G80" si="269">+F80*24*60</f>
        <v>0</v>
      </c>
      <c r="H80" s="36"/>
      <c r="I80" s="36"/>
      <c r="J80" s="37">
        <v>1.1805555555555555E-2</v>
      </c>
      <c r="K80" s="36"/>
      <c r="L80" s="36"/>
      <c r="M80" s="36"/>
      <c r="N80" s="36"/>
      <c r="O80" s="36"/>
      <c r="P80" s="25">
        <f t="shared" ref="P80" si="270">SUM(H80:O80)</f>
        <v>1.1805555555555555E-2</v>
      </c>
      <c r="Q80" s="26">
        <f t="shared" ref="Q80" si="271">+P80*24*60</f>
        <v>17</v>
      </c>
      <c r="R80" s="5"/>
      <c r="S80" s="27">
        <f t="shared" ref="S80" si="272">+F80+P80</f>
        <v>1.1805555555555555E-2</v>
      </c>
      <c r="T80" s="28">
        <f t="shared" ref="T80" si="273">+S80*24*60</f>
        <v>17</v>
      </c>
    </row>
    <row r="81" spans="1:20" ht="21" x14ac:dyDescent="0.5">
      <c r="A81" s="14" t="s">
        <v>30</v>
      </c>
      <c r="B81" s="37">
        <v>2.5000000000000001E-2</v>
      </c>
      <c r="C81" s="37">
        <v>9.0277777777777769E-3</v>
      </c>
      <c r="D81" s="37">
        <v>6.2500000000000003E-3</v>
      </c>
      <c r="E81" s="36"/>
      <c r="F81" s="25">
        <f t="shared" si="12"/>
        <v>4.027777777777778E-2</v>
      </c>
      <c r="G81" s="26">
        <f t="shared" si="13"/>
        <v>58.000000000000007</v>
      </c>
      <c r="H81" s="36"/>
      <c r="I81" s="36"/>
      <c r="J81" s="36"/>
      <c r="K81" s="37">
        <v>6.2500000000000003E-3</v>
      </c>
      <c r="L81" s="37">
        <v>1.1111111111111112E-2</v>
      </c>
      <c r="M81" s="36"/>
      <c r="N81" s="36"/>
      <c r="O81" s="36"/>
      <c r="P81" s="25">
        <f t="shared" si="14"/>
        <v>1.7361111111111112E-2</v>
      </c>
      <c r="Q81" s="26">
        <f t="shared" si="15"/>
        <v>25</v>
      </c>
      <c r="R81" s="5"/>
      <c r="S81" s="27">
        <f t="shared" si="16"/>
        <v>5.7638888888888892E-2</v>
      </c>
      <c r="T81" s="28">
        <f t="shared" si="17"/>
        <v>83</v>
      </c>
    </row>
    <row r="82" spans="1:20" ht="21" x14ac:dyDescent="0.5">
      <c r="A82" s="14" t="s">
        <v>41</v>
      </c>
      <c r="B82" s="37">
        <v>3.4722222222222224E-2</v>
      </c>
      <c r="C82" s="37">
        <v>1.8749999999999999E-2</v>
      </c>
      <c r="D82" s="37">
        <v>4.583333333333333E-2</v>
      </c>
      <c r="E82" s="37">
        <v>3.4722222222222224E-2</v>
      </c>
      <c r="F82" s="25">
        <f t="shared" si="12"/>
        <v>0.1340277777777778</v>
      </c>
      <c r="G82" s="26">
        <f t="shared" si="13"/>
        <v>193.00000000000003</v>
      </c>
      <c r="H82" s="37">
        <v>3.2638888888888891E-2</v>
      </c>
      <c r="I82" s="37">
        <v>4.8611111111111112E-3</v>
      </c>
      <c r="J82" s="37">
        <v>3.9583333333333331E-2</v>
      </c>
      <c r="K82" s="37">
        <v>1.3888888888888888E-2</v>
      </c>
      <c r="L82" s="36"/>
      <c r="M82" s="36"/>
      <c r="N82" s="36"/>
      <c r="O82" s="36"/>
      <c r="P82" s="25">
        <f t="shared" si="14"/>
        <v>9.0972222222222232E-2</v>
      </c>
      <c r="Q82" s="26">
        <f t="shared" si="15"/>
        <v>131</v>
      </c>
      <c r="R82" s="5"/>
      <c r="S82" s="27">
        <f t="shared" si="16"/>
        <v>0.22500000000000003</v>
      </c>
      <c r="T82" s="28">
        <f t="shared" si="17"/>
        <v>324</v>
      </c>
    </row>
    <row r="83" spans="1:20" ht="21" x14ac:dyDescent="0.5">
      <c r="A83" s="14" t="s">
        <v>105</v>
      </c>
      <c r="B83" s="36"/>
      <c r="C83" s="36"/>
      <c r="D83" s="36"/>
      <c r="E83" s="36"/>
      <c r="F83" s="25">
        <f t="shared" ref="F83" si="274">SUM(B83:E83)</f>
        <v>0</v>
      </c>
      <c r="G83" s="26">
        <f t="shared" ref="G83" si="275">+F83*24*60</f>
        <v>0</v>
      </c>
      <c r="H83" s="36"/>
      <c r="I83" s="36"/>
      <c r="J83" s="37">
        <v>7.6388888888888886E-3</v>
      </c>
      <c r="K83" s="36"/>
      <c r="L83" s="36"/>
      <c r="M83" s="36"/>
      <c r="N83" s="36"/>
      <c r="O83" s="36"/>
      <c r="P83" s="25">
        <f t="shared" ref="P83" si="276">SUM(H83:O83)</f>
        <v>7.6388888888888886E-3</v>
      </c>
      <c r="Q83" s="26">
        <f t="shared" ref="Q83" si="277">+P83*24*60</f>
        <v>11</v>
      </c>
      <c r="R83" s="5"/>
      <c r="S83" s="27">
        <f t="shared" ref="S83" si="278">+F83+P83</f>
        <v>7.6388888888888886E-3</v>
      </c>
      <c r="T83" s="28">
        <f t="shared" ref="T83" si="279">+S83*24*60</f>
        <v>11</v>
      </c>
    </row>
    <row r="84" spans="1:20" ht="21" x14ac:dyDescent="0.5">
      <c r="A84" s="14" t="s">
        <v>31</v>
      </c>
      <c r="B84" s="37">
        <v>1.1111111111111112E-2</v>
      </c>
      <c r="C84" s="37">
        <v>5.8333333333333334E-2</v>
      </c>
      <c r="D84" s="37">
        <v>1.8749999999999999E-2</v>
      </c>
      <c r="E84" s="37">
        <v>5.0694444444444445E-2</v>
      </c>
      <c r="F84" s="25">
        <f t="shared" si="12"/>
        <v>0.1388888888888889</v>
      </c>
      <c r="G84" s="26">
        <f t="shared" si="13"/>
        <v>200</v>
      </c>
      <c r="H84" s="37">
        <v>8.819444444444445E-2</v>
      </c>
      <c r="I84" s="37">
        <v>1.0416666666666666E-2</v>
      </c>
      <c r="J84" s="37">
        <v>2.6388888888888889E-2</v>
      </c>
      <c r="K84" s="36"/>
      <c r="L84" s="36"/>
      <c r="M84" s="36"/>
      <c r="N84" s="36"/>
      <c r="O84" s="36"/>
      <c r="P84" s="25">
        <f t="shared" si="14"/>
        <v>0.125</v>
      </c>
      <c r="Q84" s="26">
        <f t="shared" si="15"/>
        <v>180</v>
      </c>
      <c r="R84" s="5"/>
      <c r="S84" s="27">
        <f t="shared" si="16"/>
        <v>0.2638888888888889</v>
      </c>
      <c r="T84" s="28">
        <f t="shared" si="17"/>
        <v>380.00000000000006</v>
      </c>
    </row>
    <row r="85" spans="1:20" ht="21" x14ac:dyDescent="0.5">
      <c r="A85" s="14" t="s">
        <v>88</v>
      </c>
      <c r="B85" s="36"/>
      <c r="C85" s="36"/>
      <c r="D85" s="36"/>
      <c r="E85" s="36"/>
      <c r="F85" s="25">
        <f t="shared" ref="F85" si="280">SUM(B85:E85)</f>
        <v>0</v>
      </c>
      <c r="G85" s="26">
        <f t="shared" ref="G85" si="281">+F85*24*60</f>
        <v>0</v>
      </c>
      <c r="H85" s="37">
        <v>4.1666666666666666E-3</v>
      </c>
      <c r="I85" s="37">
        <v>2.1527777777777778E-2</v>
      </c>
      <c r="J85" s="37">
        <v>8.3333333333333332E-3</v>
      </c>
      <c r="K85" s="36"/>
      <c r="L85" s="36"/>
      <c r="M85" s="36"/>
      <c r="N85" s="36"/>
      <c r="O85" s="36"/>
      <c r="P85" s="25">
        <f t="shared" ref="P85" si="282">SUM(H85:O85)</f>
        <v>3.4027777777777775E-2</v>
      </c>
      <c r="Q85" s="26">
        <f t="shared" ref="Q85" si="283">+P85*24*60</f>
        <v>49</v>
      </c>
      <c r="R85" s="5"/>
      <c r="S85" s="27">
        <f t="shared" ref="S85" si="284">+F85+P85</f>
        <v>3.4027777777777775E-2</v>
      </c>
      <c r="T85" s="28">
        <f t="shared" ref="T85" si="285">+S85*24*60</f>
        <v>49</v>
      </c>
    </row>
    <row r="86" spans="1:20" ht="21" x14ac:dyDescent="0.5">
      <c r="A86" s="14" t="s">
        <v>118</v>
      </c>
      <c r="B86" s="36"/>
      <c r="C86" s="36"/>
      <c r="D86" s="36"/>
      <c r="E86" s="36"/>
      <c r="F86" s="25">
        <f t="shared" ref="F86" si="286">SUM(B86:E86)</f>
        <v>0</v>
      </c>
      <c r="G86" s="26">
        <f t="shared" ref="G86" si="287">+F86*24*60</f>
        <v>0</v>
      </c>
      <c r="H86" s="36"/>
      <c r="I86" s="36"/>
      <c r="J86" s="36"/>
      <c r="K86" s="36"/>
      <c r="L86" s="37">
        <v>7.6388888888888886E-3</v>
      </c>
      <c r="M86" s="36"/>
      <c r="N86" s="36"/>
      <c r="O86" s="36"/>
      <c r="P86" s="25">
        <f t="shared" ref="P86" si="288">SUM(H86:O86)</f>
        <v>7.6388888888888886E-3</v>
      </c>
      <c r="Q86" s="26">
        <f t="shared" ref="Q86" si="289">+P86*24*60</f>
        <v>11</v>
      </c>
      <c r="R86" s="5"/>
      <c r="S86" s="27">
        <f t="shared" ref="S86" si="290">+F86+P86</f>
        <v>7.6388888888888886E-3</v>
      </c>
      <c r="T86" s="28">
        <f t="shared" ref="T86" si="291">+S86*24*60</f>
        <v>11</v>
      </c>
    </row>
    <row r="87" spans="1:20" ht="21" x14ac:dyDescent="0.5">
      <c r="A87" s="14" t="s">
        <v>57</v>
      </c>
      <c r="B87" s="37">
        <v>1.2500000000000001E-2</v>
      </c>
      <c r="C87" s="37">
        <v>6.2500000000000003E-3</v>
      </c>
      <c r="D87" s="37">
        <v>1.1111111111111112E-2</v>
      </c>
      <c r="E87" s="37">
        <v>2.6388888888888889E-2</v>
      </c>
      <c r="F87" s="25">
        <f t="shared" ref="F87" si="292">SUM(B87:E87)</f>
        <v>5.6250000000000008E-2</v>
      </c>
      <c r="G87" s="26">
        <f t="shared" ref="G87" si="293">+F87*24*60</f>
        <v>81</v>
      </c>
      <c r="H87" s="36"/>
      <c r="I87" s="36"/>
      <c r="J87" s="37">
        <v>1.5277777777777777E-2</v>
      </c>
      <c r="K87" s="36"/>
      <c r="L87" s="36"/>
      <c r="M87" s="36"/>
      <c r="N87" s="36"/>
      <c r="O87" s="36"/>
      <c r="P87" s="25">
        <f t="shared" ref="P87" si="294">SUM(H87:O87)</f>
        <v>1.5277777777777777E-2</v>
      </c>
      <c r="Q87" s="26">
        <f t="shared" ref="Q87" si="295">+P87*24*60</f>
        <v>22</v>
      </c>
      <c r="R87" s="5"/>
      <c r="S87" s="27">
        <f t="shared" ref="S87" si="296">+F87+P87</f>
        <v>7.1527777777777787E-2</v>
      </c>
      <c r="T87" s="28">
        <f t="shared" ref="T87" si="297">+S87*24*60</f>
        <v>103</v>
      </c>
    </row>
    <row r="88" spans="1:20" ht="21" x14ac:dyDescent="0.5">
      <c r="A88" s="14" t="s">
        <v>119</v>
      </c>
      <c r="B88" s="36"/>
      <c r="C88" s="36"/>
      <c r="D88" s="36"/>
      <c r="E88" s="36"/>
      <c r="F88" s="25">
        <f t="shared" ref="F88" si="298">SUM(B88:E88)</f>
        <v>0</v>
      </c>
      <c r="G88" s="26">
        <f t="shared" ref="G88" si="299">+F88*24*60</f>
        <v>0</v>
      </c>
      <c r="H88" s="36"/>
      <c r="I88" s="36"/>
      <c r="J88" s="36"/>
      <c r="K88" s="36"/>
      <c r="L88" s="37">
        <v>5.5555555555555558E-3</v>
      </c>
      <c r="M88" s="36"/>
      <c r="N88" s="36"/>
      <c r="O88" s="36"/>
      <c r="P88" s="25">
        <f t="shared" ref="P88" si="300">SUM(H88:O88)</f>
        <v>5.5555555555555558E-3</v>
      </c>
      <c r="Q88" s="26">
        <f t="shared" ref="Q88" si="301">+P88*24*60</f>
        <v>8</v>
      </c>
      <c r="R88" s="5"/>
      <c r="S88" s="27">
        <f t="shared" ref="S88" si="302">+F88+P88</f>
        <v>5.5555555555555558E-3</v>
      </c>
      <c r="T88" s="28">
        <f t="shared" ref="T88" si="303">+S88*24*60</f>
        <v>8</v>
      </c>
    </row>
    <row r="89" spans="1:20" ht="21" x14ac:dyDescent="0.5">
      <c r="A89" s="14" t="s">
        <v>89</v>
      </c>
      <c r="B89" s="36"/>
      <c r="C89" s="36"/>
      <c r="D89" s="36"/>
      <c r="E89" s="36"/>
      <c r="F89" s="25">
        <f t="shared" ref="F89" si="304">SUM(B89:E89)</f>
        <v>0</v>
      </c>
      <c r="G89" s="26">
        <f t="shared" ref="G89" si="305">+F89*24*60</f>
        <v>0</v>
      </c>
      <c r="H89" s="37">
        <v>5.5555555555555558E-3</v>
      </c>
      <c r="I89" s="36"/>
      <c r="J89" s="36"/>
      <c r="K89" s="36"/>
      <c r="L89" s="36"/>
      <c r="M89" s="36"/>
      <c r="N89" s="36"/>
      <c r="O89" s="36"/>
      <c r="P89" s="25">
        <f t="shared" ref="P89" si="306">SUM(H89:O89)</f>
        <v>5.5555555555555558E-3</v>
      </c>
      <c r="Q89" s="26">
        <f t="shared" ref="Q89" si="307">+P89*24*60</f>
        <v>8</v>
      </c>
      <c r="R89" s="5"/>
      <c r="S89" s="27">
        <f t="shared" ref="S89" si="308">+F89+P89</f>
        <v>5.5555555555555558E-3</v>
      </c>
      <c r="T89" s="28">
        <f t="shared" ref="T89" si="309">+S89*24*60</f>
        <v>8</v>
      </c>
    </row>
    <row r="90" spans="1:20" ht="21" x14ac:dyDescent="0.5">
      <c r="A90" s="14" t="s">
        <v>58</v>
      </c>
      <c r="B90" s="37">
        <v>4.8611111111111112E-3</v>
      </c>
      <c r="C90" s="36"/>
      <c r="D90" s="36"/>
      <c r="E90" s="36"/>
      <c r="F90" s="25">
        <f t="shared" ref="F90" si="310">SUM(B90:E90)</f>
        <v>4.8611111111111112E-3</v>
      </c>
      <c r="G90" s="26">
        <f t="shared" ref="G90" si="311">+F90*24*60</f>
        <v>7</v>
      </c>
      <c r="H90" s="36"/>
      <c r="I90" s="37">
        <v>6.2500000000000003E-3</v>
      </c>
      <c r="J90" s="36"/>
      <c r="K90" s="36"/>
      <c r="L90" s="36"/>
      <c r="M90" s="36"/>
      <c r="N90" s="36"/>
      <c r="O90" s="36"/>
      <c r="P90" s="25">
        <f t="shared" ref="P90" si="312">SUM(H90:O90)</f>
        <v>6.2500000000000003E-3</v>
      </c>
      <c r="Q90" s="26">
        <f t="shared" ref="Q90" si="313">+P90*24*60</f>
        <v>9.0000000000000018</v>
      </c>
      <c r="R90" s="5"/>
      <c r="S90" s="27">
        <f t="shared" ref="S90" si="314">+F90+P90</f>
        <v>1.1111111111111112E-2</v>
      </c>
      <c r="T90" s="28">
        <f t="shared" ref="T90" si="315">+S90*24*60</f>
        <v>16</v>
      </c>
    </row>
    <row r="91" spans="1:20" ht="21" x14ac:dyDescent="0.5">
      <c r="A91" s="14" t="s">
        <v>49</v>
      </c>
      <c r="B91" s="37">
        <v>5.5555555555555558E-3</v>
      </c>
      <c r="C91" s="36"/>
      <c r="D91" s="37">
        <v>7.6388888888888886E-3</v>
      </c>
      <c r="E91" s="36"/>
      <c r="F91" s="25">
        <f t="shared" ref="F91" si="316">SUM(B91:E91)</f>
        <v>1.3194444444444444E-2</v>
      </c>
      <c r="G91" s="26">
        <f t="shared" ref="G91" si="317">+F91*24*60</f>
        <v>19</v>
      </c>
      <c r="H91" s="36"/>
      <c r="I91" s="36"/>
      <c r="J91" s="37">
        <v>4.1666666666666666E-3</v>
      </c>
      <c r="K91" s="36"/>
      <c r="L91" s="36"/>
      <c r="M91" s="36"/>
      <c r="N91" s="36"/>
      <c r="O91" s="36"/>
      <c r="P91" s="25">
        <f t="shared" ref="P91:P93" si="318">SUM(H91:O91)</f>
        <v>4.1666666666666666E-3</v>
      </c>
      <c r="Q91" s="26">
        <f t="shared" ref="Q91:Q93" si="319">+P91*24*60</f>
        <v>6</v>
      </c>
      <c r="R91" s="5"/>
      <c r="S91" s="27">
        <f t="shared" ref="S91:S93" si="320">+F91+P91</f>
        <v>1.7361111111111112E-2</v>
      </c>
      <c r="T91" s="28">
        <f t="shared" ref="T91:T93" si="321">+S91*24*60</f>
        <v>25</v>
      </c>
    </row>
    <row r="92" spans="1:20" ht="21" x14ac:dyDescent="0.5">
      <c r="A92" s="14" t="s">
        <v>112</v>
      </c>
      <c r="B92" s="36"/>
      <c r="C92" s="36"/>
      <c r="D92" s="36"/>
      <c r="E92" s="36"/>
      <c r="F92" s="25">
        <f t="shared" ref="F92" si="322">SUM(B92:E92)</f>
        <v>0</v>
      </c>
      <c r="G92" s="26">
        <f t="shared" ref="G92" si="323">+F92*24*60</f>
        <v>0</v>
      </c>
      <c r="H92" s="36"/>
      <c r="I92" s="36"/>
      <c r="J92" s="36"/>
      <c r="K92" s="37">
        <v>1.0416666666666666E-2</v>
      </c>
      <c r="L92" s="36"/>
      <c r="M92" s="36"/>
      <c r="N92" s="36"/>
      <c r="O92" s="36"/>
      <c r="P92" s="25">
        <f t="shared" ref="P92" si="324">SUM(H92:O92)</f>
        <v>1.0416666666666666E-2</v>
      </c>
      <c r="Q92" s="26">
        <f t="shared" ref="Q92" si="325">+P92*24*60</f>
        <v>15</v>
      </c>
      <c r="R92" s="5"/>
      <c r="S92" s="27">
        <f t="shared" ref="S92" si="326">+F92+P92</f>
        <v>1.0416666666666666E-2</v>
      </c>
      <c r="T92" s="28">
        <f t="shared" ref="T92" si="327">+S92*24*60</f>
        <v>15</v>
      </c>
    </row>
    <row r="93" spans="1:20" ht="21" x14ac:dyDescent="0.5">
      <c r="A93" s="14" t="s">
        <v>106</v>
      </c>
      <c r="B93" s="36"/>
      <c r="C93" s="36"/>
      <c r="D93" s="36"/>
      <c r="E93" s="36"/>
      <c r="F93" s="25">
        <f t="shared" ref="F93" si="328">SUM(B93:E93)</f>
        <v>0</v>
      </c>
      <c r="G93" s="26">
        <f t="shared" ref="G93" si="329">+F93*24*60</f>
        <v>0</v>
      </c>
      <c r="H93" s="36"/>
      <c r="I93" s="36"/>
      <c r="J93" s="37">
        <v>6.9444444444444441E-3</v>
      </c>
      <c r="K93" s="37">
        <v>8.3333333333333332E-3</v>
      </c>
      <c r="L93" s="37">
        <v>1.8055555555555554E-2</v>
      </c>
      <c r="M93" s="36"/>
      <c r="N93" s="36"/>
      <c r="O93" s="36"/>
      <c r="P93" s="25">
        <f t="shared" si="318"/>
        <v>3.3333333333333333E-2</v>
      </c>
      <c r="Q93" s="26">
        <f t="shared" si="319"/>
        <v>48</v>
      </c>
      <c r="R93" s="5"/>
      <c r="S93" s="27">
        <f t="shared" si="320"/>
        <v>3.3333333333333333E-2</v>
      </c>
      <c r="T93" s="28">
        <f t="shared" si="321"/>
        <v>48</v>
      </c>
    </row>
    <row r="94" spans="1:20" ht="21" x14ac:dyDescent="0.5">
      <c r="A94" s="14" t="s">
        <v>50</v>
      </c>
      <c r="B94" s="37">
        <v>8.5416666666666669E-2</v>
      </c>
      <c r="C94" s="37">
        <v>6.3888888888888884E-2</v>
      </c>
      <c r="D94" s="37">
        <v>6.6666666666666666E-2</v>
      </c>
      <c r="E94" s="36"/>
      <c r="F94" s="25">
        <f t="shared" ref="F94" si="330">SUM(B94:E94)</f>
        <v>0.21597222222222223</v>
      </c>
      <c r="G94" s="26">
        <f t="shared" ref="G94" si="331">+F94*24*60</f>
        <v>311</v>
      </c>
      <c r="H94" s="36"/>
      <c r="I94" s="36"/>
      <c r="J94" s="36"/>
      <c r="K94" s="36"/>
      <c r="L94" s="36"/>
      <c r="M94" s="36"/>
      <c r="N94" s="36"/>
      <c r="O94" s="36"/>
      <c r="P94" s="25">
        <f t="shared" ref="P94" si="332">SUM(H94:O94)</f>
        <v>0</v>
      </c>
      <c r="Q94" s="26">
        <f t="shared" ref="Q94" si="333">+P94*24*60</f>
        <v>0</v>
      </c>
      <c r="R94" s="5"/>
      <c r="S94" s="27">
        <f t="shared" ref="S94" si="334">+F94+P94</f>
        <v>0.21597222222222223</v>
      </c>
      <c r="T94" s="28">
        <f t="shared" ref="T94" si="335">+S94*24*60</f>
        <v>311</v>
      </c>
    </row>
    <row r="95" spans="1:20" ht="21" x14ac:dyDescent="0.5">
      <c r="A95" s="14" t="s">
        <v>120</v>
      </c>
      <c r="B95" s="36"/>
      <c r="C95" s="36"/>
      <c r="D95" s="36"/>
      <c r="E95" s="36"/>
      <c r="F95" s="25">
        <f t="shared" ref="F95" si="336">SUM(B95:E95)</f>
        <v>0</v>
      </c>
      <c r="G95" s="26">
        <f t="shared" ref="G95" si="337">+F95*24*60</f>
        <v>0</v>
      </c>
      <c r="H95" s="36"/>
      <c r="I95" s="36"/>
      <c r="J95" s="36"/>
      <c r="K95" s="36"/>
      <c r="L95" s="37">
        <v>2.013888888888889E-2</v>
      </c>
      <c r="M95" s="36"/>
      <c r="N95" s="36"/>
      <c r="O95" s="36"/>
      <c r="P95" s="25">
        <f t="shared" ref="P95" si="338">SUM(H95:O95)</f>
        <v>2.013888888888889E-2</v>
      </c>
      <c r="Q95" s="26">
        <f t="shared" ref="Q95" si="339">+P95*24*60</f>
        <v>29.000000000000004</v>
      </c>
      <c r="R95" s="5"/>
      <c r="S95" s="27">
        <f t="shared" ref="S95" si="340">+F95+P95</f>
        <v>2.013888888888889E-2</v>
      </c>
      <c r="T95" s="28">
        <f t="shared" ref="T95" si="341">+S95*24*60</f>
        <v>29.000000000000004</v>
      </c>
    </row>
    <row r="96" spans="1:20" ht="21" x14ac:dyDescent="0.5">
      <c r="A96" s="14" t="s">
        <v>47</v>
      </c>
      <c r="B96" s="37">
        <v>4.1666666666666666E-3</v>
      </c>
      <c r="C96" s="38">
        <v>0</v>
      </c>
      <c r="D96" s="36"/>
      <c r="E96" s="36"/>
      <c r="F96" s="25">
        <f t="shared" si="12"/>
        <v>4.1666666666666666E-3</v>
      </c>
      <c r="G96" s="26">
        <f t="shared" si="13"/>
        <v>6</v>
      </c>
      <c r="H96" s="36"/>
      <c r="I96" s="36"/>
      <c r="J96" s="36"/>
      <c r="K96" s="37">
        <v>4.8611111111111112E-3</v>
      </c>
      <c r="L96" s="36"/>
      <c r="M96" s="36"/>
      <c r="N96" s="36"/>
      <c r="O96" s="36"/>
      <c r="P96" s="25">
        <f t="shared" si="14"/>
        <v>4.8611111111111112E-3</v>
      </c>
      <c r="Q96" s="26">
        <f t="shared" si="15"/>
        <v>7</v>
      </c>
      <c r="R96" s="5"/>
      <c r="S96" s="27">
        <f t="shared" si="16"/>
        <v>9.0277777777777769E-3</v>
      </c>
      <c r="T96" s="28">
        <f t="shared" si="17"/>
        <v>12.999999999999998</v>
      </c>
    </row>
    <row r="97" spans="1:20" ht="21" x14ac:dyDescent="0.5">
      <c r="A97" s="14" t="s">
        <v>83</v>
      </c>
      <c r="B97" s="37">
        <v>0.11527777777777778</v>
      </c>
      <c r="C97" s="37">
        <v>9.0277777777777776E-2</v>
      </c>
      <c r="D97" s="37">
        <v>8.7499999999999994E-2</v>
      </c>
      <c r="E97" s="37">
        <v>0.05</v>
      </c>
      <c r="F97" s="25">
        <f t="shared" ref="F97" si="342">SUM(B97:E97)</f>
        <v>0.3430555555555555</v>
      </c>
      <c r="G97" s="26">
        <f t="shared" ref="G97" si="343">+F97*24*60</f>
        <v>493.99999999999994</v>
      </c>
      <c r="H97" s="37">
        <v>2.1527777777777778E-2</v>
      </c>
      <c r="I97" s="37">
        <v>3.4027777777777775E-2</v>
      </c>
      <c r="J97" s="37">
        <v>3.0555555555555555E-2</v>
      </c>
      <c r="K97" s="36"/>
      <c r="L97" s="37">
        <v>1.3888888888888888E-2</v>
      </c>
      <c r="M97" s="36"/>
      <c r="N97" s="36"/>
      <c r="O97" s="36"/>
      <c r="P97" s="25">
        <f t="shared" ref="P97" si="344">SUM(H97:O97)</f>
        <v>0.1</v>
      </c>
      <c r="Q97" s="26">
        <f t="shared" ref="Q97" si="345">+P97*24*60</f>
        <v>144.00000000000003</v>
      </c>
      <c r="R97" s="5"/>
      <c r="S97" s="27">
        <f t="shared" ref="S97" si="346">+F97+P97</f>
        <v>0.44305555555555554</v>
      </c>
      <c r="T97" s="28">
        <f t="shared" ref="T97" si="347">+S97*24*60</f>
        <v>638</v>
      </c>
    </row>
    <row r="98" spans="1:20" ht="21" x14ac:dyDescent="0.5">
      <c r="A98" s="14" t="s">
        <v>107</v>
      </c>
      <c r="B98" s="36"/>
      <c r="C98" s="36"/>
      <c r="D98" s="36"/>
      <c r="E98" s="36"/>
      <c r="F98" s="25">
        <f t="shared" ref="F98" si="348">SUM(B98:E98)</f>
        <v>0</v>
      </c>
      <c r="G98" s="26">
        <f t="shared" ref="G98" si="349">+F98*24*60</f>
        <v>0</v>
      </c>
      <c r="H98" s="36"/>
      <c r="I98" s="36"/>
      <c r="J98" s="37">
        <v>4.1666666666666666E-3</v>
      </c>
      <c r="K98" s="37">
        <v>6.2500000000000003E-3</v>
      </c>
      <c r="L98" s="37">
        <v>8.3333333333333332E-3</v>
      </c>
      <c r="M98" s="36"/>
      <c r="N98" s="36"/>
      <c r="O98" s="36"/>
      <c r="P98" s="25">
        <f t="shared" ref="P98" si="350">SUM(H98:O98)</f>
        <v>1.8750000000000003E-2</v>
      </c>
      <c r="Q98" s="26">
        <f t="shared" ref="Q98" si="351">+P98*24*60</f>
        <v>27.000000000000004</v>
      </c>
      <c r="R98" s="5"/>
      <c r="S98" s="27">
        <f t="shared" ref="S98" si="352">+F98+P98</f>
        <v>1.8750000000000003E-2</v>
      </c>
      <c r="T98" s="28">
        <f t="shared" ref="T98" si="353">+S98*24*60</f>
        <v>27.000000000000004</v>
      </c>
    </row>
    <row r="99" spans="1:20" ht="21" x14ac:dyDescent="0.5">
      <c r="A99" s="14" t="s">
        <v>71</v>
      </c>
      <c r="B99" s="36"/>
      <c r="C99" s="37">
        <v>1.8055555555555554E-2</v>
      </c>
      <c r="D99" s="37">
        <v>1.8749999999999999E-2</v>
      </c>
      <c r="E99" s="36"/>
      <c r="F99" s="25">
        <f t="shared" ref="F99" si="354">SUM(B99:E99)</f>
        <v>3.680555555555555E-2</v>
      </c>
      <c r="G99" s="26">
        <f t="shared" ref="G99" si="355">+F99*24*60</f>
        <v>52.999999999999993</v>
      </c>
      <c r="H99" s="37">
        <v>2.1527777777777778E-2</v>
      </c>
      <c r="I99" s="36"/>
      <c r="J99" s="36"/>
      <c r="K99" s="36"/>
      <c r="L99" s="36"/>
      <c r="M99" s="36"/>
      <c r="N99" s="36"/>
      <c r="O99" s="36"/>
      <c r="P99" s="25">
        <f t="shared" ref="P99" si="356">SUM(H99:O99)</f>
        <v>2.1527777777777778E-2</v>
      </c>
      <c r="Q99" s="26">
        <f t="shared" ref="Q99" si="357">+P99*24*60</f>
        <v>30.999999999999996</v>
      </c>
      <c r="R99" s="5"/>
      <c r="S99" s="27">
        <f t="shared" ref="S99" si="358">+F99+P99</f>
        <v>5.8333333333333327E-2</v>
      </c>
      <c r="T99" s="28">
        <f t="shared" ref="T99" si="359">+S99*24*60</f>
        <v>84</v>
      </c>
    </row>
    <row r="100" spans="1:20" ht="21" x14ac:dyDescent="0.5">
      <c r="A100" s="14" t="s">
        <v>121</v>
      </c>
      <c r="B100" s="36"/>
      <c r="C100" s="36"/>
      <c r="D100" s="36"/>
      <c r="E100" s="36"/>
      <c r="F100" s="25">
        <f t="shared" ref="F100" si="360">SUM(B100:E100)</f>
        <v>0</v>
      </c>
      <c r="G100" s="26">
        <f t="shared" ref="G100" si="361">+F100*24*60</f>
        <v>0</v>
      </c>
      <c r="H100" s="36"/>
      <c r="I100" s="36"/>
      <c r="J100" s="36"/>
      <c r="K100" s="36"/>
      <c r="L100" s="37">
        <v>5.5555555555555558E-3</v>
      </c>
      <c r="M100" s="36"/>
      <c r="N100" s="36"/>
      <c r="O100" s="36"/>
      <c r="P100" s="25">
        <f t="shared" ref="P100" si="362">SUM(H100:O100)</f>
        <v>5.5555555555555558E-3</v>
      </c>
      <c r="Q100" s="26">
        <f t="shared" ref="Q100" si="363">+P100*24*60</f>
        <v>8</v>
      </c>
      <c r="R100" s="5"/>
      <c r="S100" s="27">
        <f t="shared" ref="S100" si="364">+F100+P100</f>
        <v>5.5555555555555558E-3</v>
      </c>
      <c r="T100" s="28">
        <f t="shared" ref="T100" si="365">+S100*24*60</f>
        <v>8</v>
      </c>
    </row>
    <row r="101" spans="1:20" ht="21" x14ac:dyDescent="0.5">
      <c r="A101" s="14" t="s">
        <v>108</v>
      </c>
      <c r="B101" s="36"/>
      <c r="C101" s="36"/>
      <c r="D101" s="36"/>
      <c r="E101" s="36"/>
      <c r="F101" s="25">
        <f t="shared" ref="F101" si="366">SUM(B101:E101)</f>
        <v>0</v>
      </c>
      <c r="G101" s="26">
        <f t="shared" ref="G101" si="367">+F101*24*60</f>
        <v>0</v>
      </c>
      <c r="H101" s="36"/>
      <c r="I101" s="36"/>
      <c r="J101" s="37">
        <v>4.8611111111111112E-3</v>
      </c>
      <c r="K101" s="36"/>
      <c r="L101" s="36"/>
      <c r="M101" s="36"/>
      <c r="N101" s="36"/>
      <c r="O101" s="36"/>
      <c r="P101" s="25">
        <f t="shared" ref="P101" si="368">SUM(H101:O101)</f>
        <v>4.8611111111111112E-3</v>
      </c>
      <c r="Q101" s="26">
        <f t="shared" ref="Q101" si="369">+P101*24*60</f>
        <v>7</v>
      </c>
      <c r="R101" s="5"/>
      <c r="S101" s="27">
        <f t="shared" ref="S101" si="370">+F101+P101</f>
        <v>4.8611111111111112E-3</v>
      </c>
      <c r="T101" s="28">
        <f t="shared" ref="T101" si="371">+S101*24*60</f>
        <v>7</v>
      </c>
    </row>
    <row r="102" spans="1:20" ht="21" x14ac:dyDescent="0.5">
      <c r="A102" s="14" t="s">
        <v>36</v>
      </c>
      <c r="B102" s="37">
        <v>1.7361111111111112E-2</v>
      </c>
      <c r="C102" s="37">
        <v>3.6805555555555557E-2</v>
      </c>
      <c r="D102" s="37">
        <v>3.125E-2</v>
      </c>
      <c r="E102" s="36"/>
      <c r="F102" s="25">
        <f t="shared" ref="F102" si="372">SUM(B102:E102)</f>
        <v>8.5416666666666669E-2</v>
      </c>
      <c r="G102" s="26">
        <f t="shared" ref="G102" si="373">+F102*24*60</f>
        <v>122.99999999999999</v>
      </c>
      <c r="H102" s="36"/>
      <c r="I102" s="36"/>
      <c r="J102" s="37">
        <v>1.1805555555555555E-2</v>
      </c>
      <c r="K102" s="37">
        <v>4.8611111111111112E-3</v>
      </c>
      <c r="L102" s="37">
        <v>4.1666666666666666E-3</v>
      </c>
      <c r="M102" s="36"/>
      <c r="N102" s="36"/>
      <c r="O102" s="36"/>
      <c r="P102" s="25">
        <f t="shared" ref="P102" si="374">SUM(H102:O102)</f>
        <v>2.0833333333333332E-2</v>
      </c>
      <c r="Q102" s="26">
        <f t="shared" ref="Q102" si="375">+P102*24*60</f>
        <v>30</v>
      </c>
      <c r="R102" s="5"/>
      <c r="S102" s="27">
        <f t="shared" ref="S102" si="376">+F102+P102</f>
        <v>0.10625</v>
      </c>
      <c r="T102" s="28">
        <f t="shared" ref="T102" si="377">+S102*24*60</f>
        <v>153</v>
      </c>
    </row>
    <row r="103" spans="1:20" ht="21" x14ac:dyDescent="0.5">
      <c r="A103" s="14" t="s">
        <v>72</v>
      </c>
      <c r="B103" s="36"/>
      <c r="C103" s="37">
        <v>9.0277777777777769E-3</v>
      </c>
      <c r="D103" s="37">
        <v>1.1805555555555555E-2</v>
      </c>
      <c r="E103" s="37">
        <v>1.5972222222222221E-2</v>
      </c>
      <c r="F103" s="25">
        <f t="shared" ref="F103" si="378">SUM(B103:E103)</f>
        <v>3.680555555555555E-2</v>
      </c>
      <c r="G103" s="26">
        <f t="shared" ref="G103" si="379">+F103*24*60</f>
        <v>52.999999999999993</v>
      </c>
      <c r="H103" s="36"/>
      <c r="I103" s="37">
        <v>5.5555555555555558E-3</v>
      </c>
      <c r="J103" s="36"/>
      <c r="K103" s="37">
        <v>9.7222222222222224E-3</v>
      </c>
      <c r="L103" s="36"/>
      <c r="M103" s="36"/>
      <c r="N103" s="36"/>
      <c r="O103" s="36"/>
      <c r="P103" s="25">
        <f t="shared" ref="P103" si="380">SUM(H103:O103)</f>
        <v>1.5277777777777779E-2</v>
      </c>
      <c r="Q103" s="26">
        <f t="shared" ref="Q103" si="381">+P103*24*60</f>
        <v>22</v>
      </c>
      <c r="R103" s="5"/>
      <c r="S103" s="27">
        <f t="shared" ref="S103" si="382">+F103+P103</f>
        <v>5.2083333333333329E-2</v>
      </c>
      <c r="T103" s="28">
        <f t="shared" ref="T103" si="383">+S103*24*60</f>
        <v>75</v>
      </c>
    </row>
    <row r="104" spans="1:20" ht="21" x14ac:dyDescent="0.5">
      <c r="A104" s="14" t="s">
        <v>84</v>
      </c>
      <c r="B104" s="36"/>
      <c r="C104" s="36"/>
      <c r="D104" s="37">
        <v>8.3333333333333332E-3</v>
      </c>
      <c r="E104" s="37">
        <v>4.1666666666666666E-3</v>
      </c>
      <c r="F104" s="25">
        <f t="shared" ref="F104:F105" si="384">SUM(B104:E104)</f>
        <v>1.2500000000000001E-2</v>
      </c>
      <c r="G104" s="26">
        <f t="shared" ref="G104:G105" si="385">+F104*24*60</f>
        <v>18.000000000000004</v>
      </c>
      <c r="H104" s="36"/>
      <c r="I104" s="36"/>
      <c r="J104" s="36"/>
      <c r="K104" s="37">
        <v>2.6388888888888889E-2</v>
      </c>
      <c r="L104" s="37">
        <v>1.3888888888888888E-2</v>
      </c>
      <c r="M104" s="36"/>
      <c r="N104" s="36"/>
      <c r="O104" s="36"/>
      <c r="P104" s="25">
        <f t="shared" ref="P104:P105" si="386">SUM(H104:O104)</f>
        <v>4.0277777777777773E-2</v>
      </c>
      <c r="Q104" s="26">
        <f t="shared" ref="Q104:Q105" si="387">+P104*24*60</f>
        <v>57.999999999999993</v>
      </c>
      <c r="R104" s="5"/>
      <c r="S104" s="27">
        <f t="shared" ref="S104:S105" si="388">+F104+P104</f>
        <v>5.2777777777777771E-2</v>
      </c>
      <c r="T104" s="28">
        <f t="shared" ref="T104:T105" si="389">+S104*24*60</f>
        <v>76</v>
      </c>
    </row>
    <row r="105" spans="1:20" ht="21" x14ac:dyDescent="0.5">
      <c r="A105" s="14" t="s">
        <v>85</v>
      </c>
      <c r="B105" s="36"/>
      <c r="C105" s="36"/>
      <c r="D105" s="37">
        <v>5.5555555555555558E-3</v>
      </c>
      <c r="E105" s="36"/>
      <c r="F105" s="25">
        <f t="shared" si="384"/>
        <v>5.5555555555555558E-3</v>
      </c>
      <c r="G105" s="26">
        <f t="shared" si="385"/>
        <v>8</v>
      </c>
      <c r="H105" s="36"/>
      <c r="I105" s="36"/>
      <c r="J105" s="36"/>
      <c r="K105" s="36"/>
      <c r="L105" s="36"/>
      <c r="M105" s="36"/>
      <c r="N105" s="36"/>
      <c r="O105" s="36"/>
      <c r="P105" s="25">
        <f t="shared" si="386"/>
        <v>0</v>
      </c>
      <c r="Q105" s="26">
        <f t="shared" si="387"/>
        <v>0</v>
      </c>
      <c r="R105" s="5"/>
      <c r="S105" s="27">
        <f t="shared" si="388"/>
        <v>5.5555555555555558E-3</v>
      </c>
      <c r="T105" s="28">
        <f t="shared" si="389"/>
        <v>8</v>
      </c>
    </row>
    <row r="106" spans="1:20" ht="21" x14ac:dyDescent="0.5">
      <c r="A106" s="17"/>
      <c r="B106" s="36"/>
      <c r="C106" s="36"/>
      <c r="D106" s="36"/>
      <c r="E106" s="36"/>
      <c r="F106" s="25"/>
      <c r="G106" s="26"/>
      <c r="H106" s="36"/>
      <c r="I106" s="36"/>
      <c r="J106" s="36"/>
      <c r="K106" s="36"/>
      <c r="L106" s="36"/>
      <c r="M106" s="36"/>
      <c r="N106" s="36"/>
      <c r="O106" s="36"/>
      <c r="P106" s="25"/>
      <c r="Q106" s="26"/>
      <c r="R106" s="5"/>
      <c r="S106" s="27"/>
      <c r="T106" s="28"/>
    </row>
    <row r="107" spans="1:20" ht="22.2" x14ac:dyDescent="0.5">
      <c r="A107" s="5"/>
      <c r="B107" s="15">
        <f>SUM(B28:B102)</f>
        <v>0.97499999999999976</v>
      </c>
      <c r="C107" s="15">
        <f>SUM(C28:C102)</f>
        <v>1.0895833333333331</v>
      </c>
      <c r="D107" s="15">
        <f>SUM(D28:D105)</f>
        <v>0.95277777777777761</v>
      </c>
      <c r="E107" s="15">
        <f>SUM(E28:E102)</f>
        <v>0.55347222222222214</v>
      </c>
      <c r="F107" s="15">
        <f>SUM(F28:F102)</f>
        <v>3.5451388888888893</v>
      </c>
      <c r="G107" s="16">
        <f t="shared" ref="G107" si="390">+F107*24*60</f>
        <v>5105.0000000000009</v>
      </c>
      <c r="H107" s="15">
        <f t="shared" ref="H107:P107" si="391">SUM(H28:H102)</f>
        <v>0.51249999999999996</v>
      </c>
      <c r="I107" s="15">
        <f t="shared" si="391"/>
        <v>0.44930555555555535</v>
      </c>
      <c r="J107" s="15">
        <f t="shared" si="391"/>
        <v>0.45208333333333334</v>
      </c>
      <c r="K107" s="15">
        <f t="shared" si="391"/>
        <v>0.41666666666666657</v>
      </c>
      <c r="L107" s="15">
        <f t="shared" si="391"/>
        <v>0.60138888888888875</v>
      </c>
      <c r="M107" s="15">
        <f t="shared" si="391"/>
        <v>0</v>
      </c>
      <c r="N107" s="15">
        <f t="shared" si="391"/>
        <v>0</v>
      </c>
      <c r="O107" s="15">
        <f t="shared" si="391"/>
        <v>0</v>
      </c>
      <c r="P107" s="15">
        <f t="shared" si="391"/>
        <v>2.431944444444444</v>
      </c>
      <c r="Q107" s="16">
        <f t="shared" ref="Q107" si="392">+P107*24*60</f>
        <v>3501.9999999999995</v>
      </c>
      <c r="R107" s="5"/>
      <c r="S107" s="27">
        <f t="shared" ref="S107" si="393">+F107+P107</f>
        <v>5.9770833333333329</v>
      </c>
      <c r="T107" s="28">
        <f t="shared" ref="T107" si="394">+S107*24*60</f>
        <v>8607</v>
      </c>
    </row>
  </sheetData>
  <sortState xmlns:xlrd2="http://schemas.microsoft.com/office/spreadsheetml/2017/richdata2" ref="A8:C102">
    <sortCondition ref="A8:A102"/>
  </sortState>
  <dataConsolidate/>
  <mergeCells count="2">
    <mergeCell ref="B2:E2"/>
    <mergeCell ref="H2:O2"/>
  </mergeCells>
  <conditionalFormatting sqref="S3:T107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zoomScale="80" zoomScaleNormal="80" workbookViewId="0">
      <selection activeCell="L11" sqref="L11"/>
    </sheetView>
  </sheetViews>
  <sheetFormatPr baseColWidth="10" defaultRowHeight="14.4" x14ac:dyDescent="0.3"/>
  <cols>
    <col min="1" max="1" width="29" bestFit="1" customWidth="1"/>
    <col min="2" max="2" width="15.21875" bestFit="1" customWidth="1"/>
    <col min="4" max="4" width="13.88671875" bestFit="1" customWidth="1"/>
    <col min="5" max="5" width="13" bestFit="1" customWidth="1"/>
    <col min="6" max="6" width="8.5546875" bestFit="1" customWidth="1"/>
    <col min="7" max="7" width="8.6640625" bestFit="1" customWidth="1"/>
    <col min="8" max="8" width="11.33203125" bestFit="1" customWidth="1"/>
    <col min="9" max="9" width="8.88671875" bestFit="1" customWidth="1"/>
    <col min="10" max="12" width="7.5546875" bestFit="1" customWidth="1"/>
    <col min="13" max="13" width="7.44140625" bestFit="1" customWidth="1"/>
    <col min="14" max="14" width="10.44140625" bestFit="1" customWidth="1"/>
    <col min="15" max="15" width="8.6640625" bestFit="1" customWidth="1"/>
    <col min="16" max="16" width="8" bestFit="1" customWidth="1"/>
  </cols>
  <sheetData>
    <row r="1" spans="1:16" ht="15" thickBot="1" x14ac:dyDescent="0.35"/>
    <row r="2" spans="1:16" ht="18.600000000000001" thickBot="1" x14ac:dyDescent="0.4">
      <c r="B2" s="40" t="s">
        <v>38</v>
      </c>
      <c r="C2" s="41"/>
      <c r="D2" s="41"/>
      <c r="E2" s="41"/>
      <c r="F2" s="42"/>
      <c r="G2" s="40" t="s">
        <v>102</v>
      </c>
      <c r="H2" s="41"/>
      <c r="I2" s="41"/>
      <c r="J2" s="41"/>
      <c r="K2" s="41"/>
      <c r="L2" s="41"/>
      <c r="M2" s="41"/>
      <c r="N2" s="41"/>
      <c r="O2" s="42"/>
    </row>
    <row r="3" spans="1:16" ht="18" x14ac:dyDescent="0.35">
      <c r="A3" s="2" t="s">
        <v>12</v>
      </c>
      <c r="B3" s="3" t="s">
        <v>8</v>
      </c>
      <c r="C3" s="3" t="s">
        <v>9</v>
      </c>
      <c r="D3" s="3" t="s">
        <v>10</v>
      </c>
      <c r="E3" s="3" t="s">
        <v>11</v>
      </c>
      <c r="F3" s="4" t="s">
        <v>15</v>
      </c>
      <c r="G3" s="3" t="s">
        <v>0</v>
      </c>
      <c r="H3" s="3" t="s">
        <v>1</v>
      </c>
      <c r="I3" s="3" t="s">
        <v>2</v>
      </c>
      <c r="J3" s="3" t="s">
        <v>3</v>
      </c>
      <c r="K3" s="3" t="s">
        <v>4</v>
      </c>
      <c r="L3" s="3" t="s">
        <v>5</v>
      </c>
      <c r="M3" s="3" t="s">
        <v>6</v>
      </c>
      <c r="N3" s="3" t="s">
        <v>7</v>
      </c>
      <c r="O3" s="4" t="s">
        <v>15</v>
      </c>
      <c r="P3" s="5"/>
    </row>
    <row r="4" spans="1:16" ht="25.2" x14ac:dyDescent="0.45">
      <c r="A4" s="18"/>
      <c r="B4" s="19"/>
      <c r="C4" s="19"/>
      <c r="D4" s="19"/>
      <c r="E4" s="19"/>
      <c r="F4" s="6"/>
      <c r="G4" s="23"/>
      <c r="H4" s="23"/>
      <c r="I4" s="23"/>
      <c r="J4" s="23"/>
      <c r="K4" s="23"/>
      <c r="L4" s="23"/>
      <c r="M4" s="23"/>
      <c r="N4" s="23"/>
      <c r="O4" s="6"/>
      <c r="P4" s="12"/>
    </row>
    <row r="5" spans="1:16" ht="25.2" x14ac:dyDescent="0.45">
      <c r="A5" s="30" t="s">
        <v>34</v>
      </c>
      <c r="B5" s="29">
        <v>1</v>
      </c>
      <c r="C5" s="29">
        <v>1</v>
      </c>
      <c r="D5" s="19"/>
      <c r="E5" s="19"/>
      <c r="F5" s="6">
        <f t="shared" ref="F5:F6" si="0">SUM(B5:E5)</f>
        <v>2</v>
      </c>
      <c r="G5" s="23"/>
      <c r="H5" s="23"/>
      <c r="I5" s="23"/>
      <c r="J5" s="23"/>
      <c r="K5" s="23"/>
      <c r="L5" s="23"/>
      <c r="M5" s="23"/>
      <c r="N5" s="23"/>
      <c r="O5" s="32">
        <f t="shared" ref="O5:O6" si="1">SUM(G5:N5)</f>
        <v>0</v>
      </c>
      <c r="P5" s="33">
        <f t="shared" ref="P5:P6" si="2">+F5+O5</f>
        <v>2</v>
      </c>
    </row>
    <row r="6" spans="1:16" ht="25.2" x14ac:dyDescent="0.45">
      <c r="A6" s="31" t="s">
        <v>86</v>
      </c>
      <c r="B6" s="22"/>
      <c r="C6" s="22"/>
      <c r="D6" s="22"/>
      <c r="E6" s="29">
        <v>1</v>
      </c>
      <c r="F6" s="6">
        <f t="shared" si="0"/>
        <v>1</v>
      </c>
      <c r="G6" s="23"/>
      <c r="H6" s="23"/>
      <c r="I6" s="23"/>
      <c r="J6" s="23"/>
      <c r="K6" s="23"/>
      <c r="L6" s="23"/>
      <c r="M6" s="23"/>
      <c r="N6" s="23"/>
      <c r="O6" s="32">
        <f t="shared" si="1"/>
        <v>0</v>
      </c>
      <c r="P6" s="33">
        <f t="shared" si="2"/>
        <v>1</v>
      </c>
    </row>
    <row r="7" spans="1:16" ht="25.2" x14ac:dyDescent="0.45">
      <c r="A7" s="31" t="s">
        <v>87</v>
      </c>
      <c r="B7" s="21"/>
      <c r="C7" s="19"/>
      <c r="D7" s="19"/>
      <c r="E7" s="19"/>
      <c r="F7" s="6">
        <f t="shared" ref="F7:F14" si="3">SUM(B7:E7)</f>
        <v>0</v>
      </c>
      <c r="G7" s="29">
        <v>1</v>
      </c>
      <c r="H7" s="23"/>
      <c r="I7" s="23"/>
      <c r="J7" s="23"/>
      <c r="K7" s="23"/>
      <c r="L7" s="23"/>
      <c r="M7" s="23"/>
      <c r="N7" s="23"/>
      <c r="O7" s="32">
        <f t="shared" ref="O7:O15" si="4">SUM(G7:N7)</f>
        <v>1</v>
      </c>
      <c r="P7" s="33">
        <f t="shared" ref="P7:P16" si="5">+F7+O7</f>
        <v>1</v>
      </c>
    </row>
    <row r="8" spans="1:16" ht="25.2" x14ac:dyDescent="0.45">
      <c r="A8" s="31" t="s">
        <v>58</v>
      </c>
      <c r="B8" s="21"/>
      <c r="C8" s="19"/>
      <c r="D8" s="19"/>
      <c r="E8" s="29">
        <v>4</v>
      </c>
      <c r="F8" s="6">
        <f t="shared" si="3"/>
        <v>4</v>
      </c>
      <c r="G8" s="23"/>
      <c r="H8" s="23"/>
      <c r="I8" s="23"/>
      <c r="J8" s="23"/>
      <c r="K8" s="23"/>
      <c r="L8" s="23"/>
      <c r="M8" s="23"/>
      <c r="N8" s="23"/>
      <c r="O8" s="32">
        <f t="shared" si="4"/>
        <v>0</v>
      </c>
      <c r="P8" s="33">
        <f t="shared" si="5"/>
        <v>4</v>
      </c>
    </row>
    <row r="9" spans="1:16" ht="25.2" x14ac:dyDescent="0.45">
      <c r="A9" s="31" t="s">
        <v>113</v>
      </c>
      <c r="B9" s="21"/>
      <c r="C9" s="19"/>
      <c r="D9" s="19"/>
      <c r="E9" s="19"/>
      <c r="F9" s="6">
        <f t="shared" si="3"/>
        <v>0</v>
      </c>
      <c r="G9" s="23"/>
      <c r="H9" s="19"/>
      <c r="I9" s="19"/>
      <c r="J9" s="19"/>
      <c r="K9" s="29">
        <v>1</v>
      </c>
      <c r="L9" s="19"/>
      <c r="M9" s="19"/>
      <c r="N9" s="19"/>
      <c r="O9" s="32">
        <f t="shared" si="4"/>
        <v>1</v>
      </c>
      <c r="P9" s="33">
        <f t="shared" si="5"/>
        <v>1</v>
      </c>
    </row>
    <row r="10" spans="1:16" ht="25.2" x14ac:dyDescent="0.45">
      <c r="A10" s="31" t="s">
        <v>122</v>
      </c>
      <c r="B10" s="21"/>
      <c r="C10" s="19"/>
      <c r="D10" s="19"/>
      <c r="E10" s="19"/>
      <c r="F10" s="6">
        <f t="shared" si="3"/>
        <v>0</v>
      </c>
      <c r="G10" s="23"/>
      <c r="H10" s="19"/>
      <c r="I10" s="19"/>
      <c r="J10" s="19"/>
      <c r="K10" s="19"/>
      <c r="L10" s="29">
        <v>1</v>
      </c>
      <c r="M10" s="19"/>
      <c r="N10" s="19"/>
      <c r="O10" s="32">
        <f t="shared" ref="O10" si="6">SUM(G10:N10)</f>
        <v>1</v>
      </c>
      <c r="P10" s="33">
        <f t="shared" ref="P10" si="7">+F10+O10</f>
        <v>1</v>
      </c>
    </row>
    <row r="11" spans="1:16" ht="25.2" x14ac:dyDescent="0.45">
      <c r="A11" s="20"/>
      <c r="B11" s="21"/>
      <c r="C11" s="19"/>
      <c r="D11" s="19"/>
      <c r="E11" s="19"/>
      <c r="F11" s="6">
        <f t="shared" si="3"/>
        <v>0</v>
      </c>
      <c r="G11" s="23"/>
      <c r="H11" s="19"/>
      <c r="I11" s="19"/>
      <c r="J11" s="19"/>
      <c r="K11" s="19"/>
      <c r="L11" s="19"/>
      <c r="M11" s="19"/>
      <c r="N11" s="19"/>
      <c r="O11" s="32">
        <f t="shared" si="4"/>
        <v>0</v>
      </c>
      <c r="P11" s="33">
        <f t="shared" si="5"/>
        <v>0</v>
      </c>
    </row>
    <row r="12" spans="1:16" ht="25.2" x14ac:dyDescent="0.45">
      <c r="A12" s="22"/>
      <c r="B12" s="21"/>
      <c r="C12" s="19"/>
      <c r="D12" s="19"/>
      <c r="E12" s="19"/>
      <c r="F12" s="6">
        <f t="shared" si="3"/>
        <v>0</v>
      </c>
      <c r="G12" s="23"/>
      <c r="H12" s="19"/>
      <c r="I12" s="19"/>
      <c r="J12" s="19"/>
      <c r="K12" s="19"/>
      <c r="L12" s="19"/>
      <c r="M12" s="19"/>
      <c r="N12" s="19"/>
      <c r="O12" s="32">
        <f t="shared" si="4"/>
        <v>0</v>
      </c>
      <c r="P12" s="33">
        <f t="shared" si="5"/>
        <v>0</v>
      </c>
    </row>
    <row r="13" spans="1:16" ht="25.2" x14ac:dyDescent="0.45">
      <c r="A13" s="18"/>
      <c r="B13" s="19"/>
      <c r="C13" s="19"/>
      <c r="D13" s="19"/>
      <c r="E13" s="19"/>
      <c r="F13" s="6">
        <f t="shared" si="3"/>
        <v>0</v>
      </c>
      <c r="G13" s="23"/>
      <c r="H13" s="19"/>
      <c r="I13" s="19"/>
      <c r="J13" s="19"/>
      <c r="K13" s="19"/>
      <c r="L13" s="19"/>
      <c r="M13" s="19"/>
      <c r="N13" s="19"/>
      <c r="O13" s="32">
        <f t="shared" si="4"/>
        <v>0</v>
      </c>
      <c r="P13" s="33">
        <f t="shared" si="5"/>
        <v>0</v>
      </c>
    </row>
    <row r="14" spans="1:16" ht="25.2" x14ac:dyDescent="0.45">
      <c r="A14" s="18"/>
      <c r="B14" s="19"/>
      <c r="C14" s="19"/>
      <c r="D14" s="19"/>
      <c r="E14" s="19"/>
      <c r="F14" s="6">
        <f t="shared" si="3"/>
        <v>0</v>
      </c>
      <c r="G14" s="23"/>
      <c r="H14" s="23"/>
      <c r="I14" s="23"/>
      <c r="J14" s="23"/>
      <c r="K14" s="23"/>
      <c r="L14" s="23"/>
      <c r="M14" s="23"/>
      <c r="N14" s="23"/>
      <c r="O14" s="32">
        <f t="shared" ref="O14" si="8">SUM(G14:N14)</f>
        <v>0</v>
      </c>
      <c r="P14" s="33">
        <f t="shared" ref="P14" si="9">+F14+O14</f>
        <v>0</v>
      </c>
    </row>
    <row r="15" spans="1:16" ht="25.2" x14ac:dyDescent="0.45">
      <c r="A15" s="18"/>
      <c r="B15" s="19"/>
      <c r="C15" s="21"/>
      <c r="D15" s="19"/>
      <c r="E15" s="19"/>
      <c r="F15" s="6">
        <f t="shared" ref="F15" si="10">SUM(B15:E15)</f>
        <v>0</v>
      </c>
      <c r="G15" s="23"/>
      <c r="H15" s="23"/>
      <c r="I15" s="23"/>
      <c r="J15" s="23"/>
      <c r="K15" s="23"/>
      <c r="L15" s="23"/>
      <c r="M15" s="23"/>
      <c r="N15" s="23"/>
      <c r="O15" s="32">
        <f t="shared" si="4"/>
        <v>0</v>
      </c>
      <c r="P15" s="33">
        <f t="shared" si="5"/>
        <v>0</v>
      </c>
    </row>
    <row r="16" spans="1:16" ht="28.2" x14ac:dyDescent="0.5">
      <c r="A16" s="1"/>
      <c r="B16" s="7">
        <f t="shared" ref="B16:O16" si="11">SUM(B4:B15)</f>
        <v>1</v>
      </c>
      <c r="C16" s="7">
        <f t="shared" si="11"/>
        <v>1</v>
      </c>
      <c r="D16" s="7">
        <f t="shared" si="11"/>
        <v>0</v>
      </c>
      <c r="E16" s="7">
        <f t="shared" si="11"/>
        <v>5</v>
      </c>
      <c r="F16" s="7">
        <f t="shared" si="11"/>
        <v>7</v>
      </c>
      <c r="G16" s="7">
        <f t="shared" si="11"/>
        <v>1</v>
      </c>
      <c r="H16" s="7">
        <f t="shared" si="11"/>
        <v>0</v>
      </c>
      <c r="I16" s="7">
        <f t="shared" si="11"/>
        <v>0</v>
      </c>
      <c r="J16" s="7">
        <f t="shared" si="11"/>
        <v>0</v>
      </c>
      <c r="K16" s="7">
        <f t="shared" si="11"/>
        <v>1</v>
      </c>
      <c r="L16" s="7">
        <f t="shared" si="11"/>
        <v>1</v>
      </c>
      <c r="M16" s="34">
        <f t="shared" si="11"/>
        <v>0</v>
      </c>
      <c r="N16" s="7">
        <f t="shared" si="11"/>
        <v>0</v>
      </c>
      <c r="O16" s="34">
        <f t="shared" si="11"/>
        <v>3</v>
      </c>
      <c r="P16" s="35">
        <f t="shared" si="5"/>
        <v>10</v>
      </c>
    </row>
  </sheetData>
  <mergeCells count="2">
    <mergeCell ref="B2:F2"/>
    <mergeCell ref="G2:O2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SANTA ANSELMA</vt:lpstr>
      <vt:lpstr>INASISTENCIAS</vt:lpstr>
    </vt:vector>
  </TitlesOfParts>
  <Company>Departamento de Salud La Cisterna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de Salud</dc:creator>
  <cp:lastModifiedBy>Usuario de Windows</cp:lastModifiedBy>
  <dcterms:created xsi:type="dcterms:W3CDTF">2015-11-20T19:12:14Z</dcterms:created>
  <dcterms:modified xsi:type="dcterms:W3CDTF">2025-07-22T12:05:19Z</dcterms:modified>
</cp:coreProperties>
</file>