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STION SALUD LA CISTERNA\SAPU\ATRASOS\ATRASOS 2025-2026\"/>
    </mc:Choice>
  </mc:AlternateContent>
  <xr:revisionPtr revIDLastSave="0" documentId="13_ncr:1_{ACFA6668-C7F3-41DC-A7FD-19B38B84E852}" xr6:coauthVersionLast="47" xr6:coauthVersionMax="47" xr10:uidLastSave="{00000000-0000-0000-0000-000000000000}"/>
  <bookViews>
    <workbookView xWindow="24" yWindow="600" windowWidth="23016" windowHeight="12360" xr2:uid="{00000000-000D-0000-FFFF-FFFF00000000}"/>
  </bookViews>
  <sheets>
    <sheet name="DEPARTAMENTO DE SALUD" sheetId="1" r:id="rId1"/>
    <sheet name="INASISTENCIAS" sheetId="2" r:id="rId2"/>
  </sheets>
  <calcPr calcId="191029"/>
</workbook>
</file>

<file path=xl/calcChain.xml><?xml version="1.0" encoding="utf-8"?>
<calcChain xmlns="http://schemas.openxmlformats.org/spreadsheetml/2006/main">
  <c r="P7" i="1" l="1"/>
  <c r="Q7" i="1" s="1"/>
  <c r="F7" i="1"/>
  <c r="G7" i="1" s="1"/>
  <c r="P13" i="1"/>
  <c r="S13" i="1" s="1"/>
  <c r="T13" i="1" s="1"/>
  <c r="F13" i="1"/>
  <c r="G13" i="1" s="1"/>
  <c r="P29" i="1"/>
  <c r="Q29" i="1" s="1"/>
  <c r="F29" i="1"/>
  <c r="G29" i="1" s="1"/>
  <c r="P20" i="1"/>
  <c r="Q20" i="1" s="1"/>
  <c r="F20" i="1"/>
  <c r="G20" i="1" s="1"/>
  <c r="P9" i="1"/>
  <c r="Q9" i="1" s="1"/>
  <c r="F9" i="1"/>
  <c r="G9" i="1" s="1"/>
  <c r="P19" i="1"/>
  <c r="Q19" i="1" s="1"/>
  <c r="F19" i="1"/>
  <c r="G19" i="1" s="1"/>
  <c r="F8" i="1"/>
  <c r="G8" i="1" s="1"/>
  <c r="F28" i="1"/>
  <c r="G28" i="1" s="1"/>
  <c r="F25" i="1"/>
  <c r="G25" i="1" s="1"/>
  <c r="P10" i="1"/>
  <c r="Q10" i="1" s="1"/>
  <c r="F10" i="1"/>
  <c r="G10" i="1" s="1"/>
  <c r="S7" i="1" l="1"/>
  <c r="T7" i="1" s="1"/>
  <c r="S29" i="1"/>
  <c r="T29" i="1" s="1"/>
  <c r="Q13" i="1"/>
  <c r="S20" i="1"/>
  <c r="T20" i="1" s="1"/>
  <c r="S9" i="1"/>
  <c r="T9" i="1" s="1"/>
  <c r="S19" i="1"/>
  <c r="T19" i="1" s="1"/>
  <c r="S10" i="1"/>
  <c r="T10" i="1" s="1"/>
  <c r="P23" i="1" l="1"/>
  <c r="Q23" i="1" s="1"/>
  <c r="P26" i="1" l="1"/>
  <c r="Q26" i="1" s="1"/>
  <c r="F26" i="1"/>
  <c r="G26" i="1" s="1"/>
  <c r="P8" i="1"/>
  <c r="Q8" i="1" s="1"/>
  <c r="P21" i="1"/>
  <c r="Q21" i="1" s="1"/>
  <c r="F21" i="1"/>
  <c r="G21" i="1" s="1"/>
  <c r="S26" i="1" l="1"/>
  <c r="T26" i="1" s="1"/>
  <c r="S8" i="1"/>
  <c r="T8" i="1" s="1"/>
  <c r="S21" i="1"/>
  <c r="T21" i="1" s="1"/>
  <c r="P14" i="1"/>
  <c r="Q14" i="1" s="1"/>
  <c r="F14" i="1"/>
  <c r="G14" i="1" s="1"/>
  <c r="P15" i="1"/>
  <c r="Q15" i="1" s="1"/>
  <c r="S14" i="1" l="1"/>
  <c r="T14" i="1" s="1"/>
  <c r="P11" i="1" l="1"/>
  <c r="F11" i="1"/>
  <c r="G11" i="1" s="1"/>
  <c r="P25" i="1"/>
  <c r="Q25" i="1" s="1"/>
  <c r="F24" i="1"/>
  <c r="G24" i="1" s="1"/>
  <c r="F15" i="1"/>
  <c r="P16" i="1"/>
  <c r="Q16" i="1" s="1"/>
  <c r="F16" i="1"/>
  <c r="G16" i="1" s="1"/>
  <c r="G15" i="1" l="1"/>
  <c r="S15" i="1"/>
  <c r="T15" i="1" s="1"/>
  <c r="S11" i="1"/>
  <c r="T11" i="1" s="1"/>
  <c r="Q11" i="1"/>
  <c r="S25" i="1"/>
  <c r="T25" i="1" s="1"/>
  <c r="S16" i="1"/>
  <c r="T16" i="1" s="1"/>
  <c r="P28" i="1" l="1"/>
  <c r="S28" i="1" l="1"/>
  <c r="T28" i="1" s="1"/>
  <c r="Q28" i="1"/>
  <c r="P30" i="1" l="1"/>
  <c r="Q30" i="1" s="1"/>
  <c r="F30" i="1" l="1"/>
  <c r="G30" i="1" s="1"/>
  <c r="S30" i="1" l="1"/>
  <c r="T30" i="1" s="1"/>
  <c r="P22" i="1"/>
  <c r="Q22" i="1" s="1"/>
  <c r="F22" i="1"/>
  <c r="G22" i="1" s="1"/>
  <c r="S22" i="1" l="1"/>
  <c r="T22" i="1" s="1"/>
  <c r="P18" i="1"/>
  <c r="F18" i="1"/>
  <c r="G18" i="1" s="1"/>
  <c r="S18" i="1" l="1"/>
  <c r="T18" i="1" s="1"/>
  <c r="Q18" i="1"/>
  <c r="O5" i="2" l="1"/>
  <c r="F5" i="2"/>
  <c r="P5" i="2" l="1"/>
  <c r="P32" i="1"/>
  <c r="Q32" i="1" s="1"/>
  <c r="P31" i="1"/>
  <c r="Q31" i="1" l="1"/>
  <c r="P33" i="1"/>
  <c r="F33" i="1"/>
  <c r="G33" i="1" s="1"/>
  <c r="P27" i="1"/>
  <c r="Q27" i="1" s="1"/>
  <c r="P6" i="1"/>
  <c r="Q6" i="1" s="1"/>
  <c r="F6" i="1"/>
  <c r="S33" i="1" l="1"/>
  <c r="T33" i="1" s="1"/>
  <c r="Q33" i="1"/>
  <c r="S6" i="1"/>
  <c r="T6" i="1" s="1"/>
  <c r="G6" i="1"/>
  <c r="P17" i="1" l="1"/>
  <c r="Q17" i="1" s="1"/>
  <c r="F31" i="1" l="1"/>
  <c r="G31" i="1" l="1"/>
  <c r="S31" i="1"/>
  <c r="T31" i="1" s="1"/>
  <c r="F17" i="1" l="1"/>
  <c r="G17" i="1" l="1"/>
  <c r="S17" i="1"/>
  <c r="T17" i="1" s="1"/>
  <c r="F23" i="1" l="1"/>
  <c r="G23" i="1" l="1"/>
  <c r="S23" i="1"/>
  <c r="T23" i="1" s="1"/>
  <c r="P5" i="1" l="1"/>
  <c r="Q5" i="1" s="1"/>
  <c r="F5" i="1"/>
  <c r="P12" i="1"/>
  <c r="F12" i="1"/>
  <c r="G12" i="1" s="1"/>
  <c r="S5" i="1" l="1"/>
  <c r="T5" i="1" s="1"/>
  <c r="G5" i="1"/>
  <c r="S12" i="1"/>
  <c r="T12" i="1" s="1"/>
  <c r="Q12" i="1"/>
  <c r="F32" i="1" l="1"/>
  <c r="G32" i="1" l="1"/>
  <c r="S32" i="1"/>
  <c r="T32" i="1" s="1"/>
  <c r="P35" i="1" l="1"/>
  <c r="Q35" i="1" s="1"/>
  <c r="P34" i="1"/>
  <c r="Q34" i="1" s="1"/>
  <c r="P24" i="1"/>
  <c r="Q24" i="1" s="1"/>
  <c r="F35" i="1"/>
  <c r="G35" i="1" s="1"/>
  <c r="F34" i="1"/>
  <c r="G34" i="1" s="1"/>
  <c r="F27" i="1"/>
  <c r="G27" i="1" l="1"/>
  <c r="S27" i="1"/>
  <c r="T27" i="1" s="1"/>
  <c r="S24" i="1"/>
  <c r="T24" i="1" s="1"/>
  <c r="S35" i="1"/>
  <c r="T35" i="1" s="1"/>
  <c r="S34" i="1"/>
  <c r="T34" i="1" s="1"/>
  <c r="F10" i="2"/>
  <c r="F9" i="2" l="1"/>
  <c r="N12" i="2" l="1"/>
  <c r="M12" i="2"/>
  <c r="L12" i="2"/>
  <c r="K12" i="2"/>
  <c r="J12" i="2"/>
  <c r="I12" i="2"/>
  <c r="H12" i="2"/>
  <c r="G12" i="2"/>
  <c r="E12" i="2"/>
  <c r="D12" i="2"/>
  <c r="C12" i="2"/>
  <c r="B12" i="2"/>
  <c r="O11" i="2"/>
  <c r="F11" i="2"/>
  <c r="O10" i="2"/>
  <c r="P10" i="2" s="1"/>
  <c r="O9" i="2"/>
  <c r="O8" i="2"/>
  <c r="F8" i="2"/>
  <c r="O7" i="2"/>
  <c r="F7" i="2"/>
  <c r="O6" i="2"/>
  <c r="F6" i="2"/>
  <c r="O4" i="2"/>
  <c r="F4" i="2"/>
  <c r="O3" i="2"/>
  <c r="F3" i="2"/>
  <c r="P7" i="2" l="1"/>
  <c r="P11" i="2"/>
  <c r="F12" i="2"/>
  <c r="P8" i="2"/>
  <c r="P4" i="2"/>
  <c r="P9" i="2"/>
  <c r="O12" i="2"/>
  <c r="P6" i="2"/>
  <c r="P3" i="2"/>
  <c r="P12" i="2" l="1"/>
  <c r="O36" i="1" l="1"/>
  <c r="N36" i="1" l="1"/>
  <c r="M36" i="1" l="1"/>
  <c r="L36" i="1" l="1"/>
  <c r="K36" i="1" l="1"/>
  <c r="J36" i="1" l="1"/>
  <c r="I36" i="1" l="1"/>
  <c r="H36" i="1" l="1"/>
  <c r="E36" i="1" l="1"/>
  <c r="D36" i="1"/>
  <c r="C36" i="1"/>
  <c r="B36" i="1"/>
  <c r="P36" i="1" l="1"/>
  <c r="Q36" i="1" s="1"/>
  <c r="F36" i="1"/>
  <c r="G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4" authorId="0" shapeId="0" xr:uid="{6E005132-DA98-4E26-B72C-5008AC5A35F9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02/09/2025
08/09/2025</t>
        </r>
      </text>
    </comment>
    <comment ref="B5" authorId="0" shapeId="0" xr:uid="{D63064F7-36B2-4FF7-883E-4212A3ECE248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 xml:space="preserve">26/09/2025
</t>
        </r>
      </text>
    </comment>
    <comment ref="C5" authorId="0" shapeId="0" xr:uid="{6325BDB1-7360-4B85-9ABE-EE3244657FE3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 xml:space="preserve">06/10/2025
</t>
        </r>
      </text>
    </comment>
    <comment ref="C6" authorId="0" shapeId="0" xr:uid="{49620A67-4036-4778-9FE2-25738F3D29CC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 xml:space="preserve">03/10/2025
</t>
        </r>
      </text>
    </comment>
  </commentList>
</comments>
</file>

<file path=xl/sharedStrings.xml><?xml version="1.0" encoding="utf-8"?>
<sst xmlns="http://schemas.openxmlformats.org/spreadsheetml/2006/main" count="67" uniqueCount="47">
  <si>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</si>
  <si>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</si>
  <si>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</si>
  <si>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</si>
  <si>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</si>
  <si>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</si>
  <si>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</si>
  <si>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</si>
  <si>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</si>
  <si>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</si>
  <si>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</si>
  <si>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</si>
  <si>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</t>
  </si>
  <si>
    <t>HORAS</t>
  </si>
  <si>
    <t>MINUTOS</t>
  </si>
  <si>
    <t>TOTAL</t>
  </si>
  <si>
    <t>OLIVA NAVARRETE KAREN ROSARIO</t>
  </si>
  <si>
    <t>FERNANDEZ ZUAZUA MARIA IGNACIA</t>
  </si>
  <si>
    <t>PEREDO SANDOVAL NICOLAS RODRIGO</t>
  </si>
  <si>
    <t>LUCERO ARDIZZONI PAMELA G.</t>
  </si>
  <si>
    <t>VERA SALDIVIA CLARIBEL</t>
  </si>
  <si>
    <t>SAN MARTIN ALVAREZ PAULO</t>
  </si>
  <si>
    <t>ALVAREZ ARENAS PAULA</t>
  </si>
  <si>
    <t>VILLARREAL SEGUEL PAUL</t>
  </si>
  <si>
    <t>LUZARDO PUCHE MAYRA</t>
  </si>
  <si>
    <t>MUÑOZ REYES MAURICIO</t>
  </si>
  <si>
    <t>CARPIO BLANCO ADRIAN</t>
  </si>
  <si>
    <t>REYES POZO FRANCISCO</t>
  </si>
  <si>
    <t>FAJARDO OLMEDO BLANCA</t>
  </si>
  <si>
    <t>REY HERRERA HUMBERTO</t>
  </si>
  <si>
    <t>DIAS INASISTENCIAS 2025</t>
  </si>
  <si>
    <t>LEIVA LEIVA IVAN</t>
  </si>
  <si>
    <t>JARA PACHECO JORGE</t>
  </si>
  <si>
    <t>OLMOS RETAMAL MARIA FERNANDA</t>
  </si>
  <si>
    <t>DURAN HUITRIÑAN PABLO</t>
  </si>
  <si>
    <t>GORIGOITIA VERA PAOLA</t>
  </si>
  <si>
    <t>MORALES MALDONADO MARIA</t>
  </si>
  <si>
    <t>ARENAS LEAL CARIAGNE</t>
  </si>
  <si>
    <t>OZARANZA TOLOZA GERALDINE</t>
  </si>
  <si>
    <t>MENDOZA DIAZ PAULA</t>
  </si>
  <si>
    <t>GONZALEZ DUQUE MARIANGEL</t>
  </si>
  <si>
    <t>DIAS INASISTENCIAS 2026</t>
  </si>
  <si>
    <t>DINAMARCA SALAZAR SOFIA</t>
  </si>
  <si>
    <t>OVALLE ROJAS MARIA DE LOS A.</t>
  </si>
  <si>
    <t>QUIÑONES BULNES ESTRELLA</t>
  </si>
  <si>
    <t>AYALA LOPEZ VALERIA</t>
  </si>
  <si>
    <t>MEZAS VERGARA VALENTINA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</si>
</sst>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color theme="1"/>
      <name val="Arial Narrow"/>
      <family val="2"/>
    </font>
    <font>
      <b/>
      <sz val="14"/>
      <color rgb="FF00206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4"/>
      <name val="Arial Narrow"/>
      <family val="2"/>
    </font>
    <font>
      <b/>
      <sz val="14"/>
      <color rgb="FF002060"/>
      <name val="Arial Narrow"/>
      <family val="2"/>
    </font>
    <font>
      <b/>
      <sz val="14"/>
      <color rgb="FFFF0000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FF0000"/>
      <name val="Arial Black"/>
      <family val="2"/>
    </font>
    <font>
      <b/>
      <sz val="14"/>
      <color rgb="FFFF0000"/>
      <name val="Arial Black"/>
      <family val="2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b/>
      <sz val="14"/>
      <name val="Arial Black"/>
      <family val="2"/>
    </font>
    <font>
      <sz val="11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Tahoma"/>
      <family val="2"/>
    </font>
    <font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/>
    <xf numFmtId="0" fontId="5" fillId="0" borderId="0" xfId="0" applyFont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46" fontId="6" fillId="3" borderId="1" xfId="0" applyNumberFormat="1" applyFont="1" applyFill="1" applyBorder="1"/>
    <xf numFmtId="1" fontId="15" fillId="2" borderId="1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 applyProtection="1">
      <alignment horizontal="center"/>
      <protection locked="0"/>
    </xf>
    <xf numFmtId="1" fontId="17" fillId="2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12" fillId="5" borderId="1" xfId="0" applyFont="1" applyFill="1" applyBorder="1"/>
    <xf numFmtId="0" fontId="2" fillId="5" borderId="1" xfId="0" applyFont="1" applyFill="1" applyBorder="1"/>
    <xf numFmtId="0" fontId="3" fillId="5" borderId="1" xfId="0" applyFont="1" applyFill="1" applyBorder="1" applyAlignment="1">
      <alignment horizontal="center"/>
    </xf>
    <xf numFmtId="46" fontId="4" fillId="5" borderId="1" xfId="0" applyNumberFormat="1" applyFont="1" applyFill="1" applyBorder="1"/>
    <xf numFmtId="0" fontId="4" fillId="5" borderId="1" xfId="0" applyFont="1" applyFill="1" applyBorder="1"/>
    <xf numFmtId="46" fontId="7" fillId="5" borderId="1" xfId="0" applyNumberFormat="1" applyFont="1" applyFill="1" applyBorder="1"/>
    <xf numFmtId="0" fontId="7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9" fillId="4" borderId="1" xfId="0" applyFont="1" applyFill="1" applyBorder="1"/>
    <xf numFmtId="1" fontId="5" fillId="4" borderId="1" xfId="0" applyNumberFormat="1" applyFont="1" applyFill="1" applyBorder="1" applyProtection="1">
      <protection locked="0"/>
    </xf>
    <xf numFmtId="0" fontId="4" fillId="4" borderId="1" xfId="0" applyFont="1" applyFill="1" applyBorder="1"/>
    <xf numFmtId="1" fontId="4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Protection="1">
      <protection locked="0"/>
    </xf>
    <xf numFmtId="1" fontId="7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0" fontId="7" fillId="4" borderId="1" xfId="0" applyFont="1" applyFill="1" applyBorder="1" applyAlignment="1">
      <alignment horizontal="center"/>
    </xf>
    <xf numFmtId="21" fontId="13" fillId="6" borderId="1" xfId="0" applyNumberFormat="1" applyFont="1" applyFill="1" applyBorder="1"/>
    <xf numFmtId="21" fontId="14" fillId="6" borderId="1" xfId="0" applyNumberFormat="1" applyFont="1" applyFill="1" applyBorder="1"/>
    <xf numFmtId="21" fontId="18" fillId="7" borderId="1" xfId="0" applyNumberFormat="1" applyFont="1" applyFill="1" applyBorder="1" applyAlignment="1">
      <alignment horizontal="center"/>
    </xf>
    <xf numFmtId="46" fontId="19" fillId="5" borderId="1" xfId="0" applyNumberFormat="1" applyFont="1" applyFill="1" applyBorder="1"/>
    <xf numFmtId="0" fontId="19" fillId="5" borderId="1" xfId="0" applyFont="1" applyFill="1" applyBorder="1"/>
    <xf numFmtId="0" fontId="20" fillId="0" borderId="0" xfId="0" applyFont="1"/>
    <xf numFmtId="46" fontId="21" fillId="3" borderId="1" xfId="0" applyNumberFormat="1" applyFont="1" applyFill="1" applyBorder="1"/>
    <xf numFmtId="0" fontId="19" fillId="3" borderId="1" xfId="0" applyFont="1" applyFill="1" applyBorder="1"/>
    <xf numFmtId="0" fontId="22" fillId="0" borderId="0" xfId="0" applyFont="1"/>
    <xf numFmtId="0" fontId="6" fillId="4" borderId="1" xfId="0" applyFont="1" applyFill="1" applyBorder="1"/>
    <xf numFmtId="0" fontId="26" fillId="0" borderId="0" xfId="0" applyFont="1"/>
    <xf numFmtId="46" fontId="19" fillId="5" borderId="1" xfId="0" applyNumberFormat="1" applyFont="1" applyFill="1" applyBorder="1" applyAlignment="1">
      <alignment horizontal="right"/>
    </xf>
    <xf numFmtId="0" fontId="19" fillId="5" borderId="1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21" fontId="18" fillId="8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T36"/>
  <sheetViews>
    <sheetView tabSelected="1" zoomScale="90" zoomScaleNormal="9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baseColWidth="10" defaultRowHeight="14.4" x14ac:dyDescent="0.3"/>
  <cols>
    <col min="1" max="1" width="43.44140625" bestFit="1" customWidth="1"/>
    <col min="2" max="5" width="13.44140625" bestFit="1" customWidth="1"/>
    <col min="6" max="6" width="13.6640625" bestFit="1" customWidth="1"/>
    <col min="7" max="7" width="12.5546875" bestFit="1" customWidth="1"/>
    <col min="8" max="8" width="13.44140625" bestFit="1" customWidth="1"/>
    <col min="9" max="9" width="12.5546875" bestFit="1" customWidth="1"/>
    <col min="10" max="14" width="13.44140625" bestFit="1" customWidth="1"/>
    <col min="15" max="15" width="12.5546875" bestFit="1" customWidth="1"/>
    <col min="16" max="16" width="14.109375" bestFit="1" customWidth="1"/>
    <col min="19" max="19" width="15.21875" bestFit="1" customWidth="1"/>
  </cols>
  <sheetData>
    <row r="2" spans="1:20" ht="25.8" x14ac:dyDescent="0.5">
      <c r="B2" s="42">
        <v>2025</v>
      </c>
      <c r="C2" s="42"/>
      <c r="D2" s="42"/>
      <c r="E2" s="42"/>
      <c r="H2" s="42">
        <v>2026</v>
      </c>
      <c r="I2" s="42"/>
      <c r="J2" s="42"/>
      <c r="K2" s="42"/>
      <c r="L2" s="42"/>
      <c r="M2" s="42"/>
      <c r="N2" s="42"/>
      <c r="O2" s="42"/>
    </row>
    <row r="3" spans="1:20" ht="18" x14ac:dyDescent="0.35">
      <c r="A3" s="11" t="s">
        <v>12</v>
      </c>
      <c r="B3" s="13" t="s">
        <v>8</v>
      </c>
      <c r="C3" s="13" t="s">
        <v>9</v>
      </c>
      <c r="D3" s="13" t="s">
        <v>10</v>
      </c>
      <c r="E3" s="13" t="s">
        <v>11</v>
      </c>
      <c r="F3" s="14" t="s">
        <v>13</v>
      </c>
      <c r="G3" s="14" t="s">
        <v>14</v>
      </c>
      <c r="H3" s="19" t="s">
        <v>0</v>
      </c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14" t="s">
        <v>13</v>
      </c>
      <c r="Q3" s="14" t="s">
        <v>14</v>
      </c>
      <c r="S3" s="5" t="s">
        <v>13</v>
      </c>
      <c r="T3" s="5" t="s">
        <v>14</v>
      </c>
    </row>
    <row r="4" spans="1:20" ht="18" x14ac:dyDescent="0.35">
      <c r="A4" s="12"/>
      <c r="B4" s="29"/>
      <c r="C4" s="29"/>
      <c r="D4" s="29"/>
      <c r="E4" s="29"/>
      <c r="F4" s="15"/>
      <c r="G4" s="16"/>
      <c r="H4" s="29"/>
      <c r="I4" s="29"/>
      <c r="J4" s="29"/>
      <c r="K4" s="29"/>
      <c r="L4" s="29"/>
      <c r="M4" s="30"/>
      <c r="N4" s="29"/>
      <c r="O4" s="29"/>
      <c r="P4" s="15"/>
      <c r="Q4" s="16"/>
      <c r="R4" s="2"/>
      <c r="S4" s="7"/>
      <c r="T4" s="6"/>
    </row>
    <row r="5" spans="1:20" ht="21" x14ac:dyDescent="0.5">
      <c r="A5" s="12"/>
      <c r="B5" s="31"/>
      <c r="C5" s="31"/>
      <c r="D5" s="31"/>
      <c r="E5" s="31"/>
      <c r="F5" s="32">
        <f t="shared" ref="F5" si="0">SUM(B5:E5)</f>
        <v>0</v>
      </c>
      <c r="G5" s="33">
        <f t="shared" ref="G5" si="1">+F5*24*60</f>
        <v>0</v>
      </c>
      <c r="H5" s="31"/>
      <c r="I5" s="31"/>
      <c r="J5" s="31"/>
      <c r="K5" s="31"/>
      <c r="L5" s="31"/>
      <c r="M5" s="31"/>
      <c r="N5" s="31"/>
      <c r="O5" s="31"/>
      <c r="P5" s="32">
        <f t="shared" ref="P5" si="2">SUM(H5:O5)</f>
        <v>0</v>
      </c>
      <c r="Q5" s="33">
        <f t="shared" ref="Q5" si="3">+P5*24*60</f>
        <v>0</v>
      </c>
      <c r="R5" s="34"/>
      <c r="S5" s="35">
        <f t="shared" ref="S5" si="4">+F5+P5</f>
        <v>0</v>
      </c>
      <c r="T5" s="36">
        <f t="shared" ref="T5" si="5">+S5*24*60</f>
        <v>0</v>
      </c>
    </row>
    <row r="6" spans="1:20" ht="21" x14ac:dyDescent="0.5">
      <c r="A6" s="12" t="s">
        <v>22</v>
      </c>
      <c r="B6" s="31">
        <v>2.5694444444444443E-2</v>
      </c>
      <c r="C6" s="31">
        <v>2.2222222222222223E-2</v>
      </c>
      <c r="D6" s="31"/>
      <c r="E6" s="31"/>
      <c r="F6" s="32">
        <f t="shared" ref="F6:F33" si="6">SUM(B6:E6)</f>
        <v>4.7916666666666663E-2</v>
      </c>
      <c r="G6" s="33">
        <f t="shared" ref="G6:G33" si="7">+F6*24*60</f>
        <v>69</v>
      </c>
      <c r="H6" s="31"/>
      <c r="I6" s="31"/>
      <c r="J6" s="31"/>
      <c r="K6" s="31"/>
      <c r="L6" s="31"/>
      <c r="M6" s="31"/>
      <c r="N6" s="31"/>
      <c r="O6" s="31"/>
      <c r="P6" s="32">
        <f t="shared" ref="P6" si="8">SUM(H6:O6)</f>
        <v>0</v>
      </c>
      <c r="Q6" s="33">
        <f t="shared" ref="Q6" si="9">+P6*24*60</f>
        <v>0</v>
      </c>
      <c r="R6" s="34"/>
      <c r="S6" s="35">
        <f t="shared" ref="S6" si="10">+F6+P6</f>
        <v>4.7916666666666663E-2</v>
      </c>
      <c r="T6" s="36">
        <f t="shared" ref="T6" si="11">+S6*24*60</f>
        <v>69</v>
      </c>
    </row>
    <row r="7" spans="1:20" ht="21" x14ac:dyDescent="0.5">
      <c r="A7" s="12" t="s">
        <v>37</v>
      </c>
      <c r="B7" s="46"/>
      <c r="C7" s="31">
        <v>7.6388888888888886E-3</v>
      </c>
      <c r="D7" s="31"/>
      <c r="E7" s="31"/>
      <c r="F7" s="32">
        <f t="shared" si="6"/>
        <v>7.6388888888888886E-3</v>
      </c>
      <c r="G7" s="33">
        <f t="shared" si="7"/>
        <v>11</v>
      </c>
      <c r="H7" s="31"/>
      <c r="I7" s="31"/>
      <c r="J7" s="31"/>
      <c r="K7" s="31"/>
      <c r="L7" s="31"/>
      <c r="M7" s="31"/>
      <c r="N7" s="31"/>
      <c r="O7" s="31"/>
      <c r="P7" s="32">
        <f t="shared" ref="P7" si="12">SUM(H7:O7)</f>
        <v>0</v>
      </c>
      <c r="Q7" s="33">
        <f t="shared" ref="Q7" si="13">+P7*24*60</f>
        <v>0</v>
      </c>
      <c r="R7" s="34"/>
      <c r="S7" s="35">
        <f t="shared" ref="S7" si="14">+F7+P7</f>
        <v>7.6388888888888886E-3</v>
      </c>
      <c r="T7" s="36">
        <f t="shared" ref="T7" si="15">+S7*24*60</f>
        <v>11</v>
      </c>
    </row>
    <row r="8" spans="1:20" ht="21" x14ac:dyDescent="0.5">
      <c r="A8" s="12" t="s">
        <v>45</v>
      </c>
      <c r="B8" s="31">
        <v>6.805555555555555E-2</v>
      </c>
      <c r="C8" s="46"/>
      <c r="D8" s="31"/>
      <c r="E8" s="31"/>
      <c r="F8" s="32">
        <f t="shared" si="6"/>
        <v>6.805555555555555E-2</v>
      </c>
      <c r="G8" s="33">
        <f t="shared" si="7"/>
        <v>98</v>
      </c>
      <c r="H8" s="31"/>
      <c r="I8" s="31"/>
      <c r="J8" s="31"/>
      <c r="K8" s="31"/>
      <c r="L8" s="31"/>
      <c r="M8" s="31"/>
      <c r="N8" s="31"/>
      <c r="O8" s="31"/>
      <c r="P8" s="32">
        <f t="shared" ref="P8" si="16">SUM(H8:O8)</f>
        <v>0</v>
      </c>
      <c r="Q8" s="33">
        <f t="shared" ref="Q8" si="17">+P8*24*60</f>
        <v>0</v>
      </c>
      <c r="R8" s="34"/>
      <c r="S8" s="35">
        <f t="shared" ref="S8" si="18">+F8+P8</f>
        <v>6.805555555555555E-2</v>
      </c>
      <c r="T8" s="36">
        <f t="shared" ref="T8" si="19">+S8*24*60</f>
        <v>98</v>
      </c>
    </row>
    <row r="9" spans="1:20" ht="21" x14ac:dyDescent="0.5">
      <c r="A9" s="12" t="s">
        <v>26</v>
      </c>
      <c r="B9" s="46"/>
      <c r="C9" s="31">
        <v>9.0277777777777769E-3</v>
      </c>
      <c r="D9" s="31"/>
      <c r="E9" s="31"/>
      <c r="F9" s="32">
        <f t="shared" si="6"/>
        <v>9.0277777777777769E-3</v>
      </c>
      <c r="G9" s="33">
        <f t="shared" si="7"/>
        <v>12.999999999999998</v>
      </c>
      <c r="H9" s="31"/>
      <c r="I9" s="31"/>
      <c r="J9" s="31"/>
      <c r="K9" s="31"/>
      <c r="L9" s="31"/>
      <c r="M9" s="31"/>
      <c r="N9" s="31"/>
      <c r="O9" s="31"/>
      <c r="P9" s="32">
        <f t="shared" ref="P9" si="20">SUM(H9:O9)</f>
        <v>0</v>
      </c>
      <c r="Q9" s="33">
        <f t="shared" ref="Q9" si="21">+P9*24*60</f>
        <v>0</v>
      </c>
      <c r="R9" s="34"/>
      <c r="S9" s="35">
        <f t="shared" ref="S9" si="22">+F9+P9</f>
        <v>9.0277777777777769E-3</v>
      </c>
      <c r="T9" s="36">
        <f t="shared" ref="T9" si="23">+S9*24*60</f>
        <v>12.999999999999998</v>
      </c>
    </row>
    <row r="10" spans="1:20" ht="21" x14ac:dyDescent="0.5">
      <c r="A10" s="12" t="s">
        <v>42</v>
      </c>
      <c r="B10" s="31">
        <v>2.5694444444444443E-2</v>
      </c>
      <c r="C10" s="31">
        <v>4.1666666666666664E-2</v>
      </c>
      <c r="D10" s="31"/>
      <c r="E10" s="31"/>
      <c r="F10" s="32">
        <f t="shared" si="6"/>
        <v>6.7361111111111108E-2</v>
      </c>
      <c r="G10" s="33">
        <f t="shared" si="7"/>
        <v>97</v>
      </c>
      <c r="H10" s="31"/>
      <c r="I10" s="31"/>
      <c r="J10" s="31"/>
      <c r="K10" s="31"/>
      <c r="L10" s="31"/>
      <c r="M10" s="31"/>
      <c r="N10" s="31"/>
      <c r="O10" s="31"/>
      <c r="P10" s="32">
        <f t="shared" ref="P10" si="24">SUM(H10:O10)</f>
        <v>0</v>
      </c>
      <c r="Q10" s="33">
        <f t="shared" ref="Q10" si="25">+P10*24*60</f>
        <v>0</v>
      </c>
      <c r="R10" s="34"/>
      <c r="S10" s="35">
        <f t="shared" ref="S10" si="26">+F10+P10</f>
        <v>6.7361111111111108E-2</v>
      </c>
      <c r="T10" s="36">
        <f t="shared" ref="T10" si="27">+S10*24*60</f>
        <v>97</v>
      </c>
    </row>
    <row r="11" spans="1:20" ht="21" x14ac:dyDescent="0.5">
      <c r="A11" s="12" t="s">
        <v>34</v>
      </c>
      <c r="B11" s="31">
        <v>3.6805555555555557E-2</v>
      </c>
      <c r="C11" s="31">
        <v>2.2222222222222223E-2</v>
      </c>
      <c r="D11" s="31"/>
      <c r="E11" s="31"/>
      <c r="F11" s="32">
        <f t="shared" si="6"/>
        <v>5.9027777777777776E-2</v>
      </c>
      <c r="G11" s="33">
        <f t="shared" si="7"/>
        <v>84.999999999999986</v>
      </c>
      <c r="H11" s="31"/>
      <c r="I11" s="31"/>
      <c r="J11" s="31"/>
      <c r="K11" s="31"/>
      <c r="L11" s="31"/>
      <c r="M11" s="31"/>
      <c r="N11" s="31"/>
      <c r="O11" s="31"/>
      <c r="P11" s="32">
        <f t="shared" ref="P11" si="28">SUM(H11:O11)</f>
        <v>0</v>
      </c>
      <c r="Q11" s="33">
        <f t="shared" ref="Q11" si="29">+P11*24*60</f>
        <v>0</v>
      </c>
      <c r="R11" s="34"/>
      <c r="S11" s="35">
        <f t="shared" ref="S11" si="30">+F11+P11</f>
        <v>5.9027777777777776E-2</v>
      </c>
      <c r="T11" s="36">
        <f t="shared" ref="T11" si="31">+S11*24*60</f>
        <v>84.999999999999986</v>
      </c>
    </row>
    <row r="12" spans="1:20" ht="21" x14ac:dyDescent="0.5">
      <c r="A12" s="12" t="s">
        <v>17</v>
      </c>
      <c r="B12" s="31">
        <v>5.347222222222222E-2</v>
      </c>
      <c r="C12" s="31">
        <v>2.5694444444444443E-2</v>
      </c>
      <c r="D12" s="31"/>
      <c r="E12" s="31"/>
      <c r="F12" s="32">
        <f t="shared" si="6"/>
        <v>7.9166666666666663E-2</v>
      </c>
      <c r="G12" s="33">
        <f t="shared" si="7"/>
        <v>114</v>
      </c>
      <c r="H12" s="31"/>
      <c r="I12" s="31"/>
      <c r="J12" s="31"/>
      <c r="K12" s="31"/>
      <c r="L12" s="31"/>
      <c r="M12" s="31"/>
      <c r="N12" s="31"/>
      <c r="O12" s="31"/>
      <c r="P12" s="32">
        <f t="shared" ref="P12" si="32">SUM(H12:O12)</f>
        <v>0</v>
      </c>
      <c r="Q12" s="33">
        <f t="shared" ref="Q12" si="33">+P12*24*60</f>
        <v>0</v>
      </c>
      <c r="R12" s="34"/>
      <c r="S12" s="35">
        <f t="shared" ref="S12" si="34">+F12+P12</f>
        <v>7.9166666666666663E-2</v>
      </c>
      <c r="T12" s="36">
        <f t="shared" ref="T12" si="35">+S12*24*60</f>
        <v>114</v>
      </c>
    </row>
    <row r="13" spans="1:20" ht="21" x14ac:dyDescent="0.5">
      <c r="A13" s="12" t="s">
        <v>40</v>
      </c>
      <c r="B13" s="46"/>
      <c r="C13" s="31">
        <v>6.9444444444444441E-3</v>
      </c>
      <c r="D13" s="31"/>
      <c r="E13" s="31"/>
      <c r="F13" s="32">
        <f t="shared" si="6"/>
        <v>6.9444444444444441E-3</v>
      </c>
      <c r="G13" s="33">
        <f t="shared" si="7"/>
        <v>10</v>
      </c>
      <c r="H13" s="31"/>
      <c r="I13" s="31"/>
      <c r="J13" s="31"/>
      <c r="K13" s="31"/>
      <c r="L13" s="31"/>
      <c r="M13" s="31"/>
      <c r="N13" s="31"/>
      <c r="O13" s="31"/>
      <c r="P13" s="32">
        <f t="shared" ref="P13" si="36">SUM(H13:O13)</f>
        <v>0</v>
      </c>
      <c r="Q13" s="33">
        <f t="shared" ref="Q13" si="37">+P13*24*60</f>
        <v>0</v>
      </c>
      <c r="R13" s="34"/>
      <c r="S13" s="35">
        <f t="shared" ref="S13" si="38">+F13+P13</f>
        <v>6.9444444444444441E-3</v>
      </c>
      <c r="T13" s="36">
        <f t="shared" ref="T13" si="39">+S13*24*60</f>
        <v>10</v>
      </c>
    </row>
    <row r="14" spans="1:20" ht="21" x14ac:dyDescent="0.5">
      <c r="A14" s="12" t="s">
        <v>35</v>
      </c>
      <c r="B14" s="31">
        <v>6.5972222222222224E-2</v>
      </c>
      <c r="C14" s="46"/>
      <c r="D14" s="31"/>
      <c r="E14" s="31"/>
      <c r="F14" s="32">
        <f t="shared" si="6"/>
        <v>6.5972222222222224E-2</v>
      </c>
      <c r="G14" s="33">
        <f t="shared" si="7"/>
        <v>95.000000000000014</v>
      </c>
      <c r="H14" s="31"/>
      <c r="I14" s="31"/>
      <c r="J14" s="31"/>
      <c r="K14" s="31"/>
      <c r="L14" s="31"/>
      <c r="M14" s="31"/>
      <c r="N14" s="31"/>
      <c r="O14" s="31"/>
      <c r="P14" s="32">
        <f t="shared" ref="P14" si="40">SUM(H14:O14)</f>
        <v>0</v>
      </c>
      <c r="Q14" s="33">
        <f t="shared" ref="Q14" si="41">+P14*24*60</f>
        <v>0</v>
      </c>
      <c r="R14" s="34"/>
      <c r="S14" s="35">
        <f t="shared" ref="S14" si="42">+F14+P14</f>
        <v>6.5972222222222224E-2</v>
      </c>
      <c r="T14" s="36">
        <f t="shared" ref="T14" si="43">+S14*24*60</f>
        <v>95.000000000000014</v>
      </c>
    </row>
    <row r="15" spans="1:20" ht="21" x14ac:dyDescent="0.5">
      <c r="A15" s="12" t="s">
        <v>32</v>
      </c>
      <c r="B15" s="31">
        <v>6.25E-2</v>
      </c>
      <c r="C15" s="31">
        <v>2.7083333333333334E-2</v>
      </c>
      <c r="D15" s="31"/>
      <c r="E15" s="31"/>
      <c r="F15" s="32">
        <f t="shared" si="6"/>
        <v>8.9583333333333334E-2</v>
      </c>
      <c r="G15" s="33">
        <f t="shared" si="7"/>
        <v>129</v>
      </c>
      <c r="H15" s="31"/>
      <c r="I15" s="31"/>
      <c r="J15" s="31"/>
      <c r="K15" s="31"/>
      <c r="L15" s="31"/>
      <c r="M15" s="31"/>
      <c r="N15" s="31"/>
      <c r="O15" s="31"/>
      <c r="P15" s="32">
        <f t="shared" ref="P15" si="44">SUM(H15:O15)</f>
        <v>0</v>
      </c>
      <c r="Q15" s="33">
        <f t="shared" ref="Q15" si="45">+P15*24*60</f>
        <v>0</v>
      </c>
      <c r="R15" s="34"/>
      <c r="S15" s="35">
        <f t="shared" ref="S15" si="46">+F15+P15</f>
        <v>8.9583333333333334E-2</v>
      </c>
      <c r="T15" s="36">
        <f t="shared" ref="T15" si="47">+S15*24*60</f>
        <v>129</v>
      </c>
    </row>
    <row r="16" spans="1:20" ht="21" x14ac:dyDescent="0.5">
      <c r="A16" s="12" t="s">
        <v>31</v>
      </c>
      <c r="B16" s="31">
        <v>2.9166666666666667E-2</v>
      </c>
      <c r="C16" s="31">
        <v>1.8749999999999999E-2</v>
      </c>
      <c r="D16" s="31"/>
      <c r="E16" s="31"/>
      <c r="F16" s="32">
        <f t="shared" si="6"/>
        <v>4.7916666666666663E-2</v>
      </c>
      <c r="G16" s="33">
        <f t="shared" si="7"/>
        <v>69</v>
      </c>
      <c r="H16" s="31"/>
      <c r="I16" s="31"/>
      <c r="J16" s="31"/>
      <c r="K16" s="31"/>
      <c r="L16" s="31"/>
      <c r="M16" s="31"/>
      <c r="N16" s="31"/>
      <c r="O16" s="31"/>
      <c r="P16" s="32">
        <f t="shared" ref="P16" si="48">SUM(H16:O16)</f>
        <v>0</v>
      </c>
      <c r="Q16" s="33">
        <f t="shared" ref="Q16" si="49">+P16*24*60</f>
        <v>0</v>
      </c>
      <c r="R16" s="34"/>
      <c r="S16" s="35">
        <f t="shared" ref="S16" si="50">+F16+P16</f>
        <v>4.7916666666666663E-2</v>
      </c>
      <c r="T16" s="36">
        <f t="shared" ref="T16" si="51">+S16*24*60</f>
        <v>69</v>
      </c>
    </row>
    <row r="17" spans="1:20" ht="21" x14ac:dyDescent="0.5">
      <c r="A17" s="12" t="s">
        <v>19</v>
      </c>
      <c r="B17" s="31">
        <v>0.19166666666666668</v>
      </c>
      <c r="C17" s="31">
        <v>0.25833333333333336</v>
      </c>
      <c r="D17" s="31"/>
      <c r="E17" s="31"/>
      <c r="F17" s="32">
        <f t="shared" si="6"/>
        <v>0.45000000000000007</v>
      </c>
      <c r="G17" s="33">
        <f t="shared" si="7"/>
        <v>648</v>
      </c>
      <c r="H17" s="31"/>
      <c r="I17" s="31"/>
      <c r="J17" s="31"/>
      <c r="K17" s="31"/>
      <c r="L17" s="31"/>
      <c r="M17" s="31"/>
      <c r="N17" s="31"/>
      <c r="O17" s="31"/>
      <c r="P17" s="32">
        <f t="shared" ref="P17" si="52">SUM(H17:O17)</f>
        <v>0</v>
      </c>
      <c r="Q17" s="33">
        <f t="shared" ref="Q17" si="53">+P17*24*60</f>
        <v>0</v>
      </c>
      <c r="R17" s="34"/>
      <c r="S17" s="35">
        <f t="shared" ref="S17" si="54">+F17+P17</f>
        <v>0.45000000000000007</v>
      </c>
      <c r="T17" s="36">
        <f t="shared" ref="T17" si="55">+S17*24*60</f>
        <v>648</v>
      </c>
    </row>
    <row r="18" spans="1:20" ht="21" x14ac:dyDescent="0.5">
      <c r="A18" s="12" t="s">
        <v>24</v>
      </c>
      <c r="B18" s="31">
        <v>2.1527777777777778E-2</v>
      </c>
      <c r="C18" s="31">
        <v>8.3333333333333332E-3</v>
      </c>
      <c r="D18" s="31"/>
      <c r="E18" s="31"/>
      <c r="F18" s="32">
        <f t="shared" si="6"/>
        <v>2.9861111111111109E-2</v>
      </c>
      <c r="G18" s="33">
        <f t="shared" si="7"/>
        <v>42.999999999999993</v>
      </c>
      <c r="H18" s="31"/>
      <c r="I18" s="31"/>
      <c r="J18" s="31"/>
      <c r="K18" s="31"/>
      <c r="L18" s="31"/>
      <c r="M18" s="31"/>
      <c r="N18" s="31"/>
      <c r="O18" s="31"/>
      <c r="P18" s="32">
        <f t="shared" ref="P18" si="56">SUM(H18:O18)</f>
        <v>0</v>
      </c>
      <c r="Q18" s="33">
        <f t="shared" ref="Q18" si="57">+P18*24*60</f>
        <v>0</v>
      </c>
      <c r="R18" s="34"/>
      <c r="S18" s="35">
        <f t="shared" ref="S18" si="58">+F18+P18</f>
        <v>2.9861111111111109E-2</v>
      </c>
      <c r="T18" s="36">
        <f t="shared" ref="T18" si="59">+S18*24*60</f>
        <v>42.999999999999993</v>
      </c>
    </row>
    <row r="19" spans="1:20" ht="21" x14ac:dyDescent="0.5">
      <c r="A19" s="12" t="s">
        <v>39</v>
      </c>
      <c r="B19" s="46"/>
      <c r="C19" s="31">
        <v>4.1666666666666666E-3</v>
      </c>
      <c r="D19" s="31"/>
      <c r="E19" s="31"/>
      <c r="F19" s="32">
        <f t="shared" si="6"/>
        <v>4.1666666666666666E-3</v>
      </c>
      <c r="G19" s="33">
        <f t="shared" si="7"/>
        <v>6</v>
      </c>
      <c r="H19" s="31"/>
      <c r="I19" s="31"/>
      <c r="J19" s="31"/>
      <c r="K19" s="31"/>
      <c r="L19" s="31"/>
      <c r="M19" s="31"/>
      <c r="N19" s="31"/>
      <c r="O19" s="31"/>
      <c r="P19" s="32">
        <f t="shared" ref="P19" si="60">SUM(H19:O19)</f>
        <v>0</v>
      </c>
      <c r="Q19" s="33">
        <f t="shared" ref="Q19" si="61">+P19*24*60</f>
        <v>0</v>
      </c>
      <c r="R19" s="34"/>
      <c r="S19" s="35">
        <f t="shared" ref="S19" si="62">+F19+P19</f>
        <v>4.1666666666666666E-3</v>
      </c>
      <c r="T19" s="36">
        <f t="shared" ref="T19" si="63">+S19*24*60</f>
        <v>6</v>
      </c>
    </row>
    <row r="20" spans="1:20" ht="21" x14ac:dyDescent="0.5">
      <c r="A20" s="12" t="s">
        <v>46</v>
      </c>
      <c r="B20" s="46"/>
      <c r="C20" s="31">
        <v>1.1805555555555555E-2</v>
      </c>
      <c r="D20" s="31"/>
      <c r="E20" s="31"/>
      <c r="F20" s="32">
        <f t="shared" si="6"/>
        <v>1.1805555555555555E-2</v>
      </c>
      <c r="G20" s="33">
        <f t="shared" si="7"/>
        <v>17</v>
      </c>
      <c r="H20" s="31"/>
      <c r="I20" s="31"/>
      <c r="J20" s="31"/>
      <c r="K20" s="31"/>
      <c r="L20" s="31"/>
      <c r="M20" s="31"/>
      <c r="N20" s="31"/>
      <c r="O20" s="31"/>
      <c r="P20" s="32">
        <f t="shared" ref="P20" si="64">SUM(H20:O20)</f>
        <v>0</v>
      </c>
      <c r="Q20" s="33">
        <f t="shared" ref="Q20" si="65">+P20*24*60</f>
        <v>0</v>
      </c>
      <c r="R20" s="34"/>
      <c r="S20" s="35">
        <f t="shared" ref="S20" si="66">+F20+P20</f>
        <v>1.1805555555555555E-2</v>
      </c>
      <c r="T20" s="36">
        <f t="shared" ref="T20" si="67">+S20*24*60</f>
        <v>17</v>
      </c>
    </row>
    <row r="21" spans="1:20" ht="21" x14ac:dyDescent="0.5">
      <c r="A21" s="12" t="s">
        <v>36</v>
      </c>
      <c r="B21" s="31">
        <v>6.9444444444444441E-3</v>
      </c>
      <c r="C21" s="31">
        <v>7.6388888888888886E-3</v>
      </c>
      <c r="D21" s="31"/>
      <c r="E21" s="31"/>
      <c r="F21" s="32">
        <f t="shared" si="6"/>
        <v>1.4583333333333334E-2</v>
      </c>
      <c r="G21" s="33">
        <f t="shared" si="7"/>
        <v>21</v>
      </c>
      <c r="H21" s="31"/>
      <c r="I21" s="31"/>
      <c r="J21" s="31"/>
      <c r="K21" s="31"/>
      <c r="L21" s="31"/>
      <c r="M21" s="31"/>
      <c r="N21" s="31"/>
      <c r="O21" s="31"/>
      <c r="P21" s="32">
        <f t="shared" ref="P21" si="68">SUM(H21:O21)</f>
        <v>0</v>
      </c>
      <c r="Q21" s="33">
        <f t="shared" ref="Q21" si="69">+P21*24*60</f>
        <v>0</v>
      </c>
      <c r="R21" s="34"/>
      <c r="S21" s="35">
        <f t="shared" ref="S21" si="70">+F21+P21</f>
        <v>1.4583333333333334E-2</v>
      </c>
      <c r="T21" s="36">
        <f t="shared" ref="T21" si="71">+S21*24*60</f>
        <v>21</v>
      </c>
    </row>
    <row r="22" spans="1:20" ht="21" x14ac:dyDescent="0.5">
      <c r="A22" s="12" t="s">
        <v>25</v>
      </c>
      <c r="B22" s="31">
        <v>8.819444444444445E-2</v>
      </c>
      <c r="C22" s="31">
        <v>4.2361111111111113E-2</v>
      </c>
      <c r="D22" s="31"/>
      <c r="E22" s="31"/>
      <c r="F22" s="32">
        <f t="shared" si="6"/>
        <v>0.13055555555555556</v>
      </c>
      <c r="G22" s="33">
        <f t="shared" si="7"/>
        <v>188.00000000000003</v>
      </c>
      <c r="H22" s="31"/>
      <c r="I22" s="31"/>
      <c r="J22" s="31"/>
      <c r="K22" s="31"/>
      <c r="L22" s="31"/>
      <c r="M22" s="31"/>
      <c r="N22" s="31"/>
      <c r="O22" s="31"/>
      <c r="P22" s="32">
        <f t="shared" ref="P22" si="72">SUM(H22:O22)</f>
        <v>0</v>
      </c>
      <c r="Q22" s="33">
        <f t="shared" ref="Q22" si="73">+P22*24*60</f>
        <v>0</v>
      </c>
      <c r="R22" s="34"/>
      <c r="S22" s="35">
        <f t="shared" ref="S22" si="74">+F22+P22</f>
        <v>0.13055555555555556</v>
      </c>
      <c r="T22" s="36">
        <f t="shared" ref="T22" si="75">+S22*24*60</f>
        <v>188.00000000000003</v>
      </c>
    </row>
    <row r="23" spans="1:20" ht="21" x14ac:dyDescent="0.5">
      <c r="A23" s="12" t="s">
        <v>16</v>
      </c>
      <c r="B23" s="31">
        <v>8.1944444444444445E-2</v>
      </c>
      <c r="C23" s="46"/>
      <c r="D23" s="31"/>
      <c r="E23" s="31"/>
      <c r="F23" s="32">
        <f t="shared" si="6"/>
        <v>8.1944444444444445E-2</v>
      </c>
      <c r="G23" s="33">
        <f t="shared" si="7"/>
        <v>118</v>
      </c>
      <c r="H23" s="31"/>
      <c r="I23" s="31"/>
      <c r="J23" s="31"/>
      <c r="K23" s="31"/>
      <c r="L23" s="31"/>
      <c r="M23" s="31"/>
      <c r="N23" s="31"/>
      <c r="O23" s="31"/>
      <c r="P23" s="32">
        <f t="shared" ref="P23" si="76">SUM(H23:O23)</f>
        <v>0</v>
      </c>
      <c r="Q23" s="33">
        <f t="shared" ref="Q23" si="77">+P23*24*60</f>
        <v>0</v>
      </c>
      <c r="R23" s="34"/>
      <c r="S23" s="35">
        <f t="shared" ref="S23" si="78">+F23+P23</f>
        <v>8.1944444444444445E-2</v>
      </c>
      <c r="T23" s="36">
        <f t="shared" ref="T23" si="79">+S23*24*60</f>
        <v>118</v>
      </c>
    </row>
    <row r="24" spans="1:20" ht="21" x14ac:dyDescent="0.5">
      <c r="A24" s="12" t="s">
        <v>33</v>
      </c>
      <c r="B24" s="31">
        <v>1.8749999999999999E-2</v>
      </c>
      <c r="C24" s="46"/>
      <c r="D24" s="31"/>
      <c r="E24" s="31"/>
      <c r="F24" s="40">
        <f t="shared" si="6"/>
        <v>1.8749999999999999E-2</v>
      </c>
      <c r="G24" s="41">
        <f t="shared" si="7"/>
        <v>26.999999999999996</v>
      </c>
      <c r="H24" s="31"/>
      <c r="I24" s="31"/>
      <c r="J24" s="31"/>
      <c r="K24" s="31"/>
      <c r="L24" s="31"/>
      <c r="M24" s="31"/>
      <c r="N24" s="31"/>
      <c r="O24" s="31"/>
      <c r="P24" s="32">
        <f t="shared" ref="P24:P35" si="80">SUM(H24:O24)</f>
        <v>0</v>
      </c>
      <c r="Q24" s="33">
        <f t="shared" ref="Q24:Q35" si="81">+P24*24*60</f>
        <v>0</v>
      </c>
      <c r="R24" s="34"/>
      <c r="S24" s="35">
        <f t="shared" ref="S24:S35" si="82">+F24+P24</f>
        <v>1.8749999999999999E-2</v>
      </c>
      <c r="T24" s="36">
        <f t="shared" ref="T24:T35" si="83">+S24*24*60</f>
        <v>26.999999999999996</v>
      </c>
    </row>
    <row r="25" spans="1:20" ht="21" x14ac:dyDescent="0.5">
      <c r="A25" s="12" t="s">
        <v>43</v>
      </c>
      <c r="B25" s="31">
        <v>4.1666666666666666E-3</v>
      </c>
      <c r="C25" s="46"/>
      <c r="D25" s="31"/>
      <c r="E25" s="31"/>
      <c r="F25" s="32">
        <f t="shared" si="6"/>
        <v>4.1666666666666666E-3</v>
      </c>
      <c r="G25" s="33">
        <f t="shared" si="7"/>
        <v>6</v>
      </c>
      <c r="H25" s="31"/>
      <c r="I25" s="31"/>
      <c r="J25" s="31"/>
      <c r="K25" s="31"/>
      <c r="L25" s="31"/>
      <c r="M25" s="31"/>
      <c r="N25" s="31"/>
      <c r="O25" s="31"/>
      <c r="P25" s="40">
        <f t="shared" ref="P25" si="84">SUM(H25:O25)</f>
        <v>0</v>
      </c>
      <c r="Q25" s="41">
        <f t="shared" si="81"/>
        <v>0</v>
      </c>
      <c r="R25" s="39"/>
      <c r="S25" s="35">
        <f t="shared" ref="S25" si="85">+F25+P25</f>
        <v>4.1666666666666666E-3</v>
      </c>
      <c r="T25" s="36">
        <f t="shared" ref="T25" si="86">+S25*24*60</f>
        <v>6</v>
      </c>
    </row>
    <row r="26" spans="1:20" ht="21" x14ac:dyDescent="0.5">
      <c r="A26" s="12" t="s">
        <v>38</v>
      </c>
      <c r="B26" s="31">
        <v>5.1388888888888887E-2</v>
      </c>
      <c r="C26" s="31">
        <v>5.1388888888888887E-2</v>
      </c>
      <c r="D26" s="31"/>
      <c r="E26" s="31"/>
      <c r="F26" s="32">
        <f t="shared" si="6"/>
        <v>0.10277777777777777</v>
      </c>
      <c r="G26" s="33">
        <f t="shared" si="7"/>
        <v>148</v>
      </c>
      <c r="H26" s="31"/>
      <c r="I26" s="31"/>
      <c r="J26" s="31"/>
      <c r="K26" s="31"/>
      <c r="L26" s="31"/>
      <c r="M26" s="31"/>
      <c r="N26" s="31"/>
      <c r="O26" s="31"/>
      <c r="P26" s="32">
        <f t="shared" ref="P26" si="87">SUM(H26:O26)</f>
        <v>0</v>
      </c>
      <c r="Q26" s="33">
        <f t="shared" ref="Q26" si="88">+P26*24*60</f>
        <v>0</v>
      </c>
      <c r="R26" s="34"/>
      <c r="S26" s="35">
        <f t="shared" ref="S26" si="89">+F26+P26</f>
        <v>0.10277777777777777</v>
      </c>
      <c r="T26" s="36">
        <f t="shared" ref="T26" si="90">+S26*24*60</f>
        <v>148</v>
      </c>
    </row>
    <row r="27" spans="1:20" ht="21" x14ac:dyDescent="0.5">
      <c r="A27" s="12" t="s">
        <v>18</v>
      </c>
      <c r="B27" s="31">
        <v>0.1763888888888889</v>
      </c>
      <c r="C27" s="31">
        <v>0.27361111111111114</v>
      </c>
      <c r="D27" s="31"/>
      <c r="E27" s="31"/>
      <c r="F27" s="32">
        <f t="shared" si="6"/>
        <v>0.45000000000000007</v>
      </c>
      <c r="G27" s="33">
        <f t="shared" si="7"/>
        <v>648</v>
      </c>
      <c r="H27" s="31"/>
      <c r="I27" s="31"/>
      <c r="J27" s="31"/>
      <c r="K27" s="31"/>
      <c r="L27" s="31"/>
      <c r="M27" s="31"/>
      <c r="N27" s="31"/>
      <c r="O27" s="31"/>
      <c r="P27" s="32">
        <f t="shared" ref="P27" si="91">SUM(H27:O27)</f>
        <v>0</v>
      </c>
      <c r="Q27" s="33">
        <f t="shared" ref="Q27" si="92">+P27*24*60</f>
        <v>0</v>
      </c>
      <c r="R27" s="34"/>
      <c r="S27" s="35">
        <f t="shared" ref="S27" si="93">+F27+P27</f>
        <v>0.45000000000000007</v>
      </c>
      <c r="T27" s="36">
        <f t="shared" ref="T27" si="94">+S27*24*60</f>
        <v>648</v>
      </c>
    </row>
    <row r="28" spans="1:20" ht="21" x14ac:dyDescent="0.5">
      <c r="A28" s="12" t="s">
        <v>44</v>
      </c>
      <c r="B28" s="31">
        <v>0.4201388888888889</v>
      </c>
      <c r="C28" s="46"/>
      <c r="D28" s="31"/>
      <c r="E28" s="31"/>
      <c r="F28" s="32">
        <f t="shared" si="6"/>
        <v>0.4201388888888889</v>
      </c>
      <c r="G28" s="33">
        <f t="shared" si="7"/>
        <v>605</v>
      </c>
      <c r="H28" s="31"/>
      <c r="I28" s="31"/>
      <c r="J28" s="31"/>
      <c r="K28" s="31"/>
      <c r="L28" s="31"/>
      <c r="M28" s="31"/>
      <c r="N28" s="31"/>
      <c r="O28" s="31"/>
      <c r="P28" s="32">
        <f t="shared" ref="P28" si="95">SUM(H28:O28)</f>
        <v>0</v>
      </c>
      <c r="Q28" s="33">
        <f t="shared" ref="Q28" si="96">+P28*24*60</f>
        <v>0</v>
      </c>
      <c r="R28" s="34"/>
      <c r="S28" s="35">
        <f t="shared" ref="S28" si="97">+F28+P28</f>
        <v>0.4201388888888889</v>
      </c>
      <c r="T28" s="36">
        <f t="shared" ref="T28" si="98">+S28*24*60</f>
        <v>605</v>
      </c>
    </row>
    <row r="29" spans="1:20" ht="21" x14ac:dyDescent="0.5">
      <c r="A29" s="12" t="s">
        <v>29</v>
      </c>
      <c r="B29" s="46"/>
      <c r="C29" s="31">
        <v>9.7222222222222224E-3</v>
      </c>
      <c r="D29" s="31"/>
      <c r="E29" s="31"/>
      <c r="F29" s="32">
        <f t="shared" si="6"/>
        <v>9.7222222222222224E-3</v>
      </c>
      <c r="G29" s="33">
        <f t="shared" si="7"/>
        <v>14</v>
      </c>
      <c r="H29" s="31"/>
      <c r="I29" s="31"/>
      <c r="J29" s="31"/>
      <c r="K29" s="31"/>
      <c r="L29" s="31"/>
      <c r="M29" s="31"/>
      <c r="N29" s="31"/>
      <c r="O29" s="31"/>
      <c r="P29" s="32">
        <f t="shared" ref="P29" si="99">SUM(H29:O29)</f>
        <v>0</v>
      </c>
      <c r="Q29" s="33">
        <f t="shared" ref="Q29" si="100">+P29*24*60</f>
        <v>0</v>
      </c>
      <c r="R29" s="34"/>
      <c r="S29" s="35">
        <f t="shared" ref="S29" si="101">+F29+P29</f>
        <v>9.7222222222222224E-3</v>
      </c>
      <c r="T29" s="36">
        <f t="shared" ref="T29" si="102">+S29*24*60</f>
        <v>14</v>
      </c>
    </row>
    <row r="30" spans="1:20" ht="21" x14ac:dyDescent="0.5">
      <c r="A30" s="12" t="s">
        <v>27</v>
      </c>
      <c r="B30" s="31">
        <v>2.9861111111111113E-2</v>
      </c>
      <c r="C30" s="31">
        <v>3.4027777777777775E-2</v>
      </c>
      <c r="D30" s="31"/>
      <c r="E30" s="31"/>
      <c r="F30" s="32">
        <f t="shared" si="6"/>
        <v>6.3888888888888884E-2</v>
      </c>
      <c r="G30" s="33">
        <f t="shared" si="7"/>
        <v>92</v>
      </c>
      <c r="H30" s="31"/>
      <c r="I30" s="31"/>
      <c r="J30" s="31"/>
      <c r="K30" s="31"/>
      <c r="L30" s="31"/>
      <c r="M30" s="31"/>
      <c r="N30" s="31"/>
      <c r="O30" s="31"/>
      <c r="P30" s="32">
        <f t="shared" ref="P30" si="103">SUM(H30:O30)</f>
        <v>0</v>
      </c>
      <c r="Q30" s="33">
        <f t="shared" ref="Q30" si="104">+P30*24*60</f>
        <v>0</v>
      </c>
      <c r="R30" s="34"/>
      <c r="S30" s="35">
        <f t="shared" ref="S30" si="105">+F30+P30</f>
        <v>6.3888888888888884E-2</v>
      </c>
      <c r="T30" s="36">
        <f t="shared" ref="T30" si="106">+S30*24*60</f>
        <v>92</v>
      </c>
    </row>
    <row r="31" spans="1:20" ht="21" x14ac:dyDescent="0.5">
      <c r="A31" s="12" t="s">
        <v>21</v>
      </c>
      <c r="B31" s="31">
        <v>0.11527777777777778</v>
      </c>
      <c r="C31" s="31">
        <v>0.1875</v>
      </c>
      <c r="D31" s="31"/>
      <c r="E31" s="31"/>
      <c r="F31" s="32">
        <f t="shared" si="6"/>
        <v>0.30277777777777781</v>
      </c>
      <c r="G31" s="33">
        <f t="shared" si="7"/>
        <v>436.00000000000006</v>
      </c>
      <c r="H31" s="31"/>
      <c r="I31" s="31"/>
      <c r="J31" s="31"/>
      <c r="K31" s="31"/>
      <c r="L31" s="31"/>
      <c r="M31" s="31"/>
      <c r="N31" s="31"/>
      <c r="O31" s="31"/>
      <c r="P31" s="32">
        <f t="shared" ref="P31" si="107">SUM(H31:O31)</f>
        <v>0</v>
      </c>
      <c r="Q31" s="33">
        <f t="shared" ref="Q31" si="108">+P31*24*60</f>
        <v>0</v>
      </c>
      <c r="R31" s="34"/>
      <c r="S31" s="35">
        <f t="shared" ref="S31" si="109">+F31+P31</f>
        <v>0.30277777777777781</v>
      </c>
      <c r="T31" s="36">
        <f t="shared" ref="T31" si="110">+S31*24*60</f>
        <v>436.00000000000006</v>
      </c>
    </row>
    <row r="32" spans="1:20" ht="21" x14ac:dyDescent="0.5">
      <c r="A32" s="12" t="s">
        <v>20</v>
      </c>
      <c r="B32" s="31">
        <v>5.5555555555555552E-2</v>
      </c>
      <c r="C32" s="31">
        <v>1.2500000000000001E-2</v>
      </c>
      <c r="D32" s="31"/>
      <c r="E32" s="31"/>
      <c r="F32" s="32">
        <f t="shared" si="6"/>
        <v>6.805555555555555E-2</v>
      </c>
      <c r="G32" s="33">
        <f t="shared" si="7"/>
        <v>98</v>
      </c>
      <c r="H32" s="31"/>
      <c r="I32" s="31"/>
      <c r="J32" s="31"/>
      <c r="K32" s="31"/>
      <c r="L32" s="31"/>
      <c r="M32" s="31"/>
      <c r="N32" s="31"/>
      <c r="O32" s="31"/>
      <c r="P32" s="32">
        <f t="shared" ref="P32" si="111">SUM(H32:O32)</f>
        <v>0</v>
      </c>
      <c r="Q32" s="33">
        <f t="shared" ref="Q32" si="112">+P32*24*60</f>
        <v>0</v>
      </c>
      <c r="R32" s="34"/>
      <c r="S32" s="35">
        <f t="shared" ref="S32" si="113">+F32+P32</f>
        <v>6.805555555555555E-2</v>
      </c>
      <c r="T32" s="36">
        <f t="shared" ref="T32" si="114">+S32*24*60</f>
        <v>98</v>
      </c>
    </row>
    <row r="33" spans="1:20" ht="21" x14ac:dyDescent="0.5">
      <c r="A33" s="12" t="s">
        <v>23</v>
      </c>
      <c r="B33" s="31">
        <v>3.7499999999999999E-2</v>
      </c>
      <c r="C33" s="31">
        <v>2.9861111111111113E-2</v>
      </c>
      <c r="D33" s="31"/>
      <c r="E33" s="31"/>
      <c r="F33" s="32">
        <f t="shared" si="6"/>
        <v>6.7361111111111108E-2</v>
      </c>
      <c r="G33" s="33">
        <f t="shared" si="7"/>
        <v>97</v>
      </c>
      <c r="H33" s="31"/>
      <c r="I33" s="31"/>
      <c r="J33" s="31"/>
      <c r="K33" s="31"/>
      <c r="L33" s="31"/>
      <c r="M33" s="31"/>
      <c r="N33" s="31"/>
      <c r="O33" s="31"/>
      <c r="P33" s="32">
        <f t="shared" ref="P33" si="115">SUM(H33:O33)</f>
        <v>0</v>
      </c>
      <c r="Q33" s="33">
        <f t="shared" ref="Q33" si="116">+P33*24*60</f>
        <v>0</v>
      </c>
      <c r="R33" s="34"/>
      <c r="S33" s="35">
        <f t="shared" ref="S33" si="117">+F33+P33</f>
        <v>6.7361111111111108E-2</v>
      </c>
      <c r="T33" s="36">
        <f t="shared" ref="T33" si="118">+S33*24*60</f>
        <v>97</v>
      </c>
    </row>
    <row r="34" spans="1:20" ht="21" x14ac:dyDescent="0.5">
      <c r="A34" s="12"/>
      <c r="B34" s="31"/>
      <c r="C34" s="31"/>
      <c r="D34" s="31"/>
      <c r="E34" s="31"/>
      <c r="F34" s="32">
        <f t="shared" ref="F34:F35" si="119">SUM(B34:E34)</f>
        <v>0</v>
      </c>
      <c r="G34" s="33">
        <f t="shared" ref="G34:G35" si="120">+F34*24*60</f>
        <v>0</v>
      </c>
      <c r="H34" s="31"/>
      <c r="I34" s="31"/>
      <c r="J34" s="31"/>
      <c r="K34" s="31"/>
      <c r="L34" s="31"/>
      <c r="M34" s="31"/>
      <c r="N34" s="31"/>
      <c r="O34" s="31"/>
      <c r="P34" s="32">
        <f t="shared" si="80"/>
        <v>0</v>
      </c>
      <c r="Q34" s="33">
        <f t="shared" si="81"/>
        <v>0</v>
      </c>
      <c r="R34" s="37"/>
      <c r="S34" s="35">
        <f t="shared" si="82"/>
        <v>0</v>
      </c>
      <c r="T34" s="36">
        <f t="shared" si="83"/>
        <v>0</v>
      </c>
    </row>
    <row r="35" spans="1:20" ht="21" x14ac:dyDescent="0.5">
      <c r="A35" s="12"/>
      <c r="B35" s="31"/>
      <c r="C35" s="31"/>
      <c r="D35" s="31"/>
      <c r="E35" s="31"/>
      <c r="F35" s="32">
        <f t="shared" si="119"/>
        <v>0</v>
      </c>
      <c r="G35" s="33">
        <f t="shared" si="120"/>
        <v>0</v>
      </c>
      <c r="H35" s="31"/>
      <c r="I35" s="31"/>
      <c r="J35" s="31"/>
      <c r="K35" s="31"/>
      <c r="L35" s="31"/>
      <c r="M35" s="31"/>
      <c r="N35" s="31"/>
      <c r="O35" s="31"/>
      <c r="P35" s="32">
        <f t="shared" si="80"/>
        <v>0</v>
      </c>
      <c r="Q35" s="33">
        <f t="shared" si="81"/>
        <v>0</v>
      </c>
      <c r="R35" s="34"/>
      <c r="S35" s="35">
        <f t="shared" si="82"/>
        <v>0</v>
      </c>
      <c r="T35" s="36">
        <f t="shared" si="83"/>
        <v>0</v>
      </c>
    </row>
    <row r="36" spans="1:20" ht="18" x14ac:dyDescent="0.35">
      <c r="A36" s="2"/>
      <c r="B36" s="17">
        <f>SUM(B4:B35)</f>
        <v>1.666666666666667</v>
      </c>
      <c r="C36" s="17">
        <f>SUM(C4:C35)</f>
        <v>1.1124999999999998</v>
      </c>
      <c r="D36" s="17">
        <f>SUM(D4:D35)</f>
        <v>0</v>
      </c>
      <c r="E36" s="17">
        <f>SUM(E4:E35)</f>
        <v>0</v>
      </c>
      <c r="F36" s="17">
        <f>SUM(F4:F35)</f>
        <v>2.7791666666666672</v>
      </c>
      <c r="G36" s="18">
        <f t="shared" ref="G36" si="121">+F36*24*60</f>
        <v>4002.0000000000009</v>
      </c>
      <c r="H36" s="17">
        <f t="shared" ref="H36:P36" si="122">SUM(H4:H35)</f>
        <v>0</v>
      </c>
      <c r="I36" s="17">
        <f t="shared" si="122"/>
        <v>0</v>
      </c>
      <c r="J36" s="17">
        <f t="shared" si="122"/>
        <v>0</v>
      </c>
      <c r="K36" s="17">
        <f t="shared" si="122"/>
        <v>0</v>
      </c>
      <c r="L36" s="17">
        <f t="shared" si="122"/>
        <v>0</v>
      </c>
      <c r="M36" s="17">
        <f t="shared" si="122"/>
        <v>0</v>
      </c>
      <c r="N36" s="17">
        <f t="shared" si="122"/>
        <v>0</v>
      </c>
      <c r="O36" s="17">
        <f t="shared" si="122"/>
        <v>0</v>
      </c>
      <c r="P36" s="17">
        <f t="shared" si="122"/>
        <v>0</v>
      </c>
      <c r="Q36" s="18">
        <f t="shared" ref="Q36" si="123">+P36*24*60</f>
        <v>0</v>
      </c>
      <c r="R36" s="2"/>
      <c r="S36" s="2"/>
      <c r="T36" s="2"/>
    </row>
  </sheetData>
  <sortState xmlns:xlrd2="http://schemas.microsoft.com/office/spreadsheetml/2017/richdata2" ref="A6:G33">
    <sortCondition ref="A6:A33"/>
  </sortState>
  <mergeCells count="2">
    <mergeCell ref="B2:E2"/>
    <mergeCell ref="H2:O2"/>
  </mergeCells>
  <conditionalFormatting sqref="S3:T35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"/>
  <sheetViews>
    <sheetView zoomScale="80" zoomScaleNormal="80" workbookViewId="0">
      <selection activeCell="A7" sqref="A7"/>
    </sheetView>
  </sheetViews>
  <sheetFormatPr baseColWidth="10" defaultRowHeight="14.4" x14ac:dyDescent="0.3"/>
  <cols>
    <col min="1" max="1" width="36.6640625" bestFit="1" customWidth="1"/>
  </cols>
  <sheetData>
    <row r="1" spans="1:16" ht="18.600000000000001" thickBot="1" x14ac:dyDescent="0.4">
      <c r="B1" s="43" t="s">
        <v>30</v>
      </c>
      <c r="C1" s="44"/>
      <c r="D1" s="44"/>
      <c r="E1" s="44"/>
      <c r="F1" s="45"/>
      <c r="G1" s="43" t="s">
        <v>41</v>
      </c>
      <c r="H1" s="44"/>
      <c r="I1" s="44"/>
      <c r="J1" s="44"/>
      <c r="K1" s="44"/>
      <c r="L1" s="44"/>
      <c r="M1" s="44"/>
      <c r="N1" s="44"/>
      <c r="O1" s="45"/>
    </row>
    <row r="2" spans="1:16" ht="18" x14ac:dyDescent="0.35">
      <c r="A2" s="1" t="s">
        <v>12</v>
      </c>
      <c r="B2" s="3" t="s">
        <v>8</v>
      </c>
      <c r="C2" s="3" t="s">
        <v>9</v>
      </c>
      <c r="D2" s="3" t="s">
        <v>10</v>
      </c>
      <c r="E2" s="3" t="s">
        <v>11</v>
      </c>
      <c r="F2" s="4" t="s">
        <v>15</v>
      </c>
      <c r="G2" s="3" t="s">
        <v>0</v>
      </c>
      <c r="H2" s="3" t="s">
        <v>1</v>
      </c>
      <c r="I2" s="3" t="s">
        <v>2</v>
      </c>
      <c r="J2" s="3" t="s">
        <v>3</v>
      </c>
      <c r="K2" s="3" t="s">
        <v>4</v>
      </c>
      <c r="L2" s="3" t="s">
        <v>5</v>
      </c>
      <c r="M2" s="3" t="s">
        <v>6</v>
      </c>
      <c r="N2" s="3" t="s">
        <v>7</v>
      </c>
      <c r="O2" s="4" t="s">
        <v>15</v>
      </c>
    </row>
    <row r="3" spans="1:16" ht="25.2" x14ac:dyDescent="0.6">
      <c r="A3" s="20"/>
      <c r="B3" s="21"/>
      <c r="C3" s="21"/>
      <c r="D3" s="21"/>
      <c r="E3" s="21"/>
      <c r="F3" s="8">
        <f t="shared" ref="F3:F10" si="0">SUM(B3:E3)</f>
        <v>0</v>
      </c>
      <c r="G3" s="27"/>
      <c r="H3" s="27"/>
      <c r="I3" s="27"/>
      <c r="J3" s="27"/>
      <c r="K3" s="27"/>
      <c r="L3" s="27"/>
      <c r="M3" s="27"/>
      <c r="N3" s="27"/>
      <c r="O3" s="8">
        <f t="shared" ref="O3:O11" si="1">SUM(G3:N3)</f>
        <v>0</v>
      </c>
      <c r="P3" s="10">
        <f t="shared" ref="P3:P12" si="2">+F3+O3</f>
        <v>0</v>
      </c>
    </row>
    <row r="4" spans="1:16" ht="25.2" x14ac:dyDescent="0.6">
      <c r="A4" s="22" t="s">
        <v>31</v>
      </c>
      <c r="B4" s="28">
        <v>2</v>
      </c>
      <c r="C4" s="21"/>
      <c r="D4" s="21"/>
      <c r="E4" s="21"/>
      <c r="F4" s="8">
        <f t="shared" si="0"/>
        <v>2</v>
      </c>
      <c r="G4" s="27"/>
      <c r="H4" s="27"/>
      <c r="I4" s="27"/>
      <c r="J4" s="27"/>
      <c r="K4" s="27"/>
      <c r="L4" s="27"/>
      <c r="M4" s="27"/>
      <c r="N4" s="27"/>
      <c r="O4" s="8">
        <f t="shared" si="1"/>
        <v>0</v>
      </c>
      <c r="P4" s="10">
        <f t="shared" si="2"/>
        <v>2</v>
      </c>
    </row>
    <row r="5" spans="1:16" ht="25.2" x14ac:dyDescent="0.6">
      <c r="A5" s="22" t="s">
        <v>39</v>
      </c>
      <c r="B5" s="28">
        <v>1</v>
      </c>
      <c r="C5" s="28">
        <v>1</v>
      </c>
      <c r="D5" s="21"/>
      <c r="E5" s="21"/>
      <c r="F5" s="8">
        <f t="shared" si="0"/>
        <v>2</v>
      </c>
      <c r="G5" s="27"/>
      <c r="H5" s="27"/>
      <c r="I5" s="27"/>
      <c r="J5" s="27"/>
      <c r="K5" s="27"/>
      <c r="L5" s="27"/>
      <c r="M5" s="27"/>
      <c r="N5" s="27"/>
      <c r="O5" s="8">
        <f t="shared" ref="O5" si="3">SUM(G5:N5)</f>
        <v>0</v>
      </c>
      <c r="P5" s="10">
        <f t="shared" ref="P5" si="4">+F5+O5</f>
        <v>2</v>
      </c>
    </row>
    <row r="6" spans="1:16" ht="25.2" x14ac:dyDescent="0.6">
      <c r="A6" s="38" t="s">
        <v>28</v>
      </c>
      <c r="B6" s="21"/>
      <c r="C6" s="28">
        <v>1</v>
      </c>
      <c r="D6" s="21"/>
      <c r="E6" s="21"/>
      <c r="F6" s="8">
        <f t="shared" si="0"/>
        <v>1</v>
      </c>
      <c r="G6" s="27"/>
      <c r="H6" s="27"/>
      <c r="I6" s="27"/>
      <c r="J6" s="27"/>
      <c r="K6" s="27"/>
      <c r="L6" s="27"/>
      <c r="M6" s="27"/>
      <c r="N6" s="27"/>
      <c r="O6" s="8">
        <f t="shared" si="1"/>
        <v>0</v>
      </c>
      <c r="P6" s="10">
        <f t="shared" si="2"/>
        <v>1</v>
      </c>
    </row>
    <row r="7" spans="1:16" ht="25.2" x14ac:dyDescent="0.6">
      <c r="A7" s="38"/>
      <c r="B7" s="21"/>
      <c r="C7" s="21"/>
      <c r="D7" s="21"/>
      <c r="E7" s="23"/>
      <c r="F7" s="8">
        <f t="shared" si="0"/>
        <v>0</v>
      </c>
      <c r="G7" s="27"/>
      <c r="H7" s="27"/>
      <c r="I7" s="27"/>
      <c r="J7" s="27"/>
      <c r="K7" s="27"/>
      <c r="L7" s="27"/>
      <c r="M7" s="27"/>
      <c r="N7" s="27"/>
      <c r="O7" s="8">
        <f t="shared" si="1"/>
        <v>0</v>
      </c>
      <c r="P7" s="10">
        <f t="shared" si="2"/>
        <v>0</v>
      </c>
    </row>
    <row r="8" spans="1:16" ht="25.2" x14ac:dyDescent="0.6">
      <c r="A8" s="22"/>
      <c r="B8" s="24"/>
      <c r="C8" s="21"/>
      <c r="D8" s="21"/>
      <c r="E8" s="21"/>
      <c r="F8" s="8">
        <f t="shared" si="0"/>
        <v>0</v>
      </c>
      <c r="G8" s="27"/>
      <c r="H8" s="27"/>
      <c r="I8" s="27"/>
      <c r="J8" s="27"/>
      <c r="K8" s="27"/>
      <c r="L8" s="27"/>
      <c r="M8" s="27"/>
      <c r="N8" s="27"/>
      <c r="O8" s="8">
        <f t="shared" si="1"/>
        <v>0</v>
      </c>
      <c r="P8" s="10">
        <f t="shared" si="2"/>
        <v>0</v>
      </c>
    </row>
    <row r="9" spans="1:16" ht="25.2" x14ac:dyDescent="0.6">
      <c r="A9" s="22"/>
      <c r="B9" s="25"/>
      <c r="C9" s="21"/>
      <c r="D9" s="21"/>
      <c r="E9" s="23"/>
      <c r="F9" s="8">
        <f t="shared" si="0"/>
        <v>0</v>
      </c>
      <c r="G9" s="27"/>
      <c r="H9" s="27"/>
      <c r="I9" s="27"/>
      <c r="J9" s="27"/>
      <c r="K9" s="27"/>
      <c r="L9" s="27"/>
      <c r="M9" s="27"/>
      <c r="N9" s="27"/>
      <c r="O9" s="8">
        <f t="shared" si="1"/>
        <v>0</v>
      </c>
      <c r="P9" s="10">
        <f t="shared" si="2"/>
        <v>0</v>
      </c>
    </row>
    <row r="10" spans="1:16" ht="25.2" x14ac:dyDescent="0.6">
      <c r="A10" s="22"/>
      <c r="B10" s="21"/>
      <c r="C10" s="21"/>
      <c r="D10" s="21"/>
      <c r="E10" s="21"/>
      <c r="F10" s="8">
        <f t="shared" si="0"/>
        <v>0</v>
      </c>
      <c r="G10" s="27"/>
      <c r="H10" s="27"/>
      <c r="I10" s="27"/>
      <c r="J10" s="27"/>
      <c r="K10" s="27"/>
      <c r="L10" s="27"/>
      <c r="M10" s="27"/>
      <c r="N10" s="27"/>
      <c r="O10" s="8">
        <f t="shared" si="1"/>
        <v>0</v>
      </c>
      <c r="P10" s="10">
        <f t="shared" si="2"/>
        <v>0</v>
      </c>
    </row>
    <row r="11" spans="1:16" ht="25.2" x14ac:dyDescent="0.6">
      <c r="A11" s="22"/>
      <c r="B11" s="21"/>
      <c r="C11" s="21"/>
      <c r="D11" s="21"/>
      <c r="E11" s="21"/>
      <c r="F11" s="8">
        <f t="shared" ref="F11" si="5">SUM(B11:E11)</f>
        <v>0</v>
      </c>
      <c r="G11" s="27"/>
      <c r="H11" s="27"/>
      <c r="I11" s="27"/>
      <c r="J11" s="27"/>
      <c r="K11" s="27"/>
      <c r="L11" s="27"/>
      <c r="M11" s="27"/>
      <c r="N11" s="27"/>
      <c r="O11" s="8">
        <f t="shared" si="1"/>
        <v>0</v>
      </c>
      <c r="P11" s="10">
        <f t="shared" si="2"/>
        <v>0</v>
      </c>
    </row>
    <row r="12" spans="1:16" ht="25.2" x14ac:dyDescent="0.6">
      <c r="A12" s="20"/>
      <c r="B12" s="26">
        <f t="shared" ref="B12:O12" si="6">SUM(B3:B11)</f>
        <v>3</v>
      </c>
      <c r="C12" s="26">
        <f t="shared" si="6"/>
        <v>2</v>
      </c>
      <c r="D12" s="26">
        <f t="shared" si="6"/>
        <v>0</v>
      </c>
      <c r="E12" s="26">
        <f t="shared" si="6"/>
        <v>0</v>
      </c>
      <c r="F12" s="9">
        <f t="shared" si="6"/>
        <v>5</v>
      </c>
      <c r="G12" s="26">
        <f t="shared" si="6"/>
        <v>0</v>
      </c>
      <c r="H12" s="26">
        <f t="shared" si="6"/>
        <v>0</v>
      </c>
      <c r="I12" s="26">
        <f t="shared" si="6"/>
        <v>0</v>
      </c>
      <c r="J12" s="26">
        <f t="shared" si="6"/>
        <v>0</v>
      </c>
      <c r="K12" s="26">
        <f t="shared" si="6"/>
        <v>0</v>
      </c>
      <c r="L12" s="26">
        <f t="shared" si="6"/>
        <v>0</v>
      </c>
      <c r="M12" s="26">
        <f t="shared" si="6"/>
        <v>0</v>
      </c>
      <c r="N12" s="26">
        <f t="shared" si="6"/>
        <v>0</v>
      </c>
      <c r="O12" s="9">
        <f t="shared" si="6"/>
        <v>0</v>
      </c>
      <c r="P12" s="10">
        <f t="shared" si="2"/>
        <v>5</v>
      </c>
    </row>
  </sheetData>
  <mergeCells count="2">
    <mergeCell ref="B1:F1"/>
    <mergeCell ref="G1:O1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DEPARTAMENTO DE SALUD</vt:lpstr>
      <vt:lpstr>INASISTENCIAS</vt:lpstr>
    </vt:vector>
  </TitlesOfParts>
  <Company>Departamento de Salud La Cisterna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 de Salud</dc:creator>
  <cp:lastModifiedBy>Usuario de Windows</cp:lastModifiedBy>
  <dcterms:created xsi:type="dcterms:W3CDTF">2015-11-20T19:12:14Z</dcterms:created>
  <dcterms:modified xsi:type="dcterms:W3CDTF">2025-11-27T14:27:14Z</dcterms:modified>
</cp:coreProperties>
</file>