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SAPU\ATRASOS\ATRASOS 2025-2026\"/>
    </mc:Choice>
  </mc:AlternateContent>
  <xr:revisionPtr revIDLastSave="0" documentId="13_ncr:1_{2DA02111-6D4E-4486-96DC-50862CECF516}" xr6:coauthVersionLast="47" xr6:coauthVersionMax="47" xr10:uidLastSave="{00000000-0000-0000-0000-000000000000}"/>
  <workbookProtection workbookPassword="8D70" lockStructure="1"/>
  <bookViews>
    <workbookView xWindow="24" yWindow="600" windowWidth="23016" windowHeight="12360" xr2:uid="{00000000-000D-0000-FFFF-FFFF00000000}"/>
  </bookViews>
  <sheets>
    <sheet name="EDUARDO FREI M." sheetId="2" r:id="rId1"/>
    <sheet name="INASISTENCIAS" sheetId="3" r:id="rId2"/>
  </sheets>
  <definedNames>
    <definedName name="_xlnm.Print_Area" localSheetId="1">INASISTENCIAS!$A$1:$P$17</definedName>
  </definedNames>
  <calcPr calcId="191029"/>
</workbook>
</file>

<file path=xl/calcChain.xml><?xml version="1.0" encoding="utf-8"?>
<calcChain xmlns="http://schemas.openxmlformats.org/spreadsheetml/2006/main">
  <c r="P73" i="2" l="1"/>
  <c r="F73" i="2"/>
  <c r="G73" i="2" s="1"/>
  <c r="P70" i="2"/>
  <c r="Q70" i="2" s="1"/>
  <c r="F70" i="2"/>
  <c r="G70" i="2" s="1"/>
  <c r="F40" i="2"/>
  <c r="G40" i="2" s="1"/>
  <c r="P36" i="2"/>
  <c r="Q36" i="2" s="1"/>
  <c r="F36" i="2"/>
  <c r="G36" i="2" s="1"/>
  <c r="P30" i="2"/>
  <c r="Q30" i="2" s="1"/>
  <c r="F30" i="2"/>
  <c r="G30" i="2" s="1"/>
  <c r="P12" i="2"/>
  <c r="F12" i="2"/>
  <c r="G12" i="2" s="1"/>
  <c r="P54" i="2"/>
  <c r="Q54" i="2" s="1"/>
  <c r="F54" i="2"/>
  <c r="G54" i="2" s="1"/>
  <c r="P18" i="2"/>
  <c r="F15" i="2"/>
  <c r="G15" i="2" s="1"/>
  <c r="P10" i="2"/>
  <c r="F10" i="2"/>
  <c r="G10" i="2" s="1"/>
  <c r="S73" i="2" l="1"/>
  <c r="T73" i="2" s="1"/>
  <c r="Q73" i="2"/>
  <c r="S70" i="2"/>
  <c r="T70" i="2" s="1"/>
  <c r="S36" i="2"/>
  <c r="T36" i="2" s="1"/>
  <c r="S12" i="2"/>
  <c r="T12" i="2" s="1"/>
  <c r="S30" i="2"/>
  <c r="T30" i="2" s="1"/>
  <c r="Q12" i="2"/>
  <c r="S10" i="2"/>
  <c r="T10" i="2" s="1"/>
  <c r="S54" i="2"/>
  <c r="T54" i="2" s="1"/>
  <c r="Q18" i="2"/>
  <c r="Q10" i="2"/>
  <c r="P75" i="2"/>
  <c r="Q75" i="2" s="1"/>
  <c r="F75" i="2"/>
  <c r="G75" i="2" s="1"/>
  <c r="P69" i="2"/>
  <c r="F69" i="2"/>
  <c r="G69" i="2" s="1"/>
  <c r="F14" i="3"/>
  <c r="F13" i="3"/>
  <c r="O14" i="3"/>
  <c r="O13" i="3"/>
  <c r="P35" i="2"/>
  <c r="F35" i="2"/>
  <c r="G35" i="2" s="1"/>
  <c r="P25" i="2"/>
  <c r="Q25" i="2" s="1"/>
  <c r="F25" i="2"/>
  <c r="G25" i="2" s="1"/>
  <c r="P59" i="2"/>
  <c r="Q59" i="2" s="1"/>
  <c r="F59" i="2"/>
  <c r="G59" i="2" s="1"/>
  <c r="F58" i="2"/>
  <c r="G58" i="2" s="1"/>
  <c r="P58" i="2"/>
  <c r="P34" i="2"/>
  <c r="F34" i="2"/>
  <c r="G34" i="2" s="1"/>
  <c r="F16" i="2"/>
  <c r="G16" i="2" s="1"/>
  <c r="S75" i="2" l="1"/>
  <c r="T75" i="2" s="1"/>
  <c r="S69" i="2"/>
  <c r="T69" i="2" s="1"/>
  <c r="Q69" i="2"/>
  <c r="S35" i="2"/>
  <c r="T35" i="2" s="1"/>
  <c r="P13" i="3"/>
  <c r="P14" i="3"/>
  <c r="Q35" i="2"/>
  <c r="S25" i="2"/>
  <c r="T25" i="2" s="1"/>
  <c r="S59" i="2"/>
  <c r="T59" i="2" s="1"/>
  <c r="S58" i="2"/>
  <c r="T58" i="2" s="1"/>
  <c r="Q58" i="2"/>
  <c r="S34" i="2"/>
  <c r="T34" i="2" s="1"/>
  <c r="Q34" i="2"/>
  <c r="P66" i="2" l="1"/>
  <c r="F66" i="2"/>
  <c r="G66" i="2" s="1"/>
  <c r="P51" i="2"/>
  <c r="F51" i="2"/>
  <c r="G51" i="2" s="1"/>
  <c r="S66" i="2" l="1"/>
  <c r="T66" i="2" s="1"/>
  <c r="S51" i="2"/>
  <c r="T51" i="2" s="1"/>
  <c r="Q66" i="2"/>
  <c r="Q51" i="2"/>
  <c r="F13" i="2" l="1"/>
  <c r="P72" i="2"/>
  <c r="Q72" i="2" s="1"/>
  <c r="F72" i="2"/>
  <c r="G72" i="2" s="1"/>
  <c r="P16" i="2"/>
  <c r="P8" i="2"/>
  <c r="F8" i="2"/>
  <c r="G8" i="2" s="1"/>
  <c r="S16" i="2" l="1"/>
  <c r="T16" i="2" s="1"/>
  <c r="G13" i="2"/>
  <c r="S8" i="2"/>
  <c r="T8" i="2" s="1"/>
  <c r="S72" i="2"/>
  <c r="T72" i="2" s="1"/>
  <c r="Q16" i="2"/>
  <c r="Q8" i="2"/>
  <c r="P67" i="2" l="1"/>
  <c r="F67" i="2"/>
  <c r="G67" i="2" s="1"/>
  <c r="P63" i="2"/>
  <c r="F63" i="2"/>
  <c r="G63" i="2" s="1"/>
  <c r="P42" i="2"/>
  <c r="Q42" i="2" s="1"/>
  <c r="P62" i="2"/>
  <c r="Q62" i="2" s="1"/>
  <c r="F62" i="2"/>
  <c r="G62" i="2" s="1"/>
  <c r="F42" i="2"/>
  <c r="G42" i="2" s="1"/>
  <c r="P38" i="2"/>
  <c r="Q38" i="2" s="1"/>
  <c r="F38" i="2"/>
  <c r="G38" i="2" s="1"/>
  <c r="P17" i="2"/>
  <c r="Q17" i="2" s="1"/>
  <c r="P13" i="2"/>
  <c r="Q13" i="2" s="1"/>
  <c r="P5" i="2"/>
  <c r="Q5" i="2" s="1"/>
  <c r="F5" i="2"/>
  <c r="G5" i="2" s="1"/>
  <c r="S67" i="2" l="1"/>
  <c r="T67" i="2" s="1"/>
  <c r="Q67" i="2"/>
  <c r="S63" i="2"/>
  <c r="T63" i="2" s="1"/>
  <c r="Q63" i="2"/>
  <c r="S42" i="2"/>
  <c r="T42" i="2" s="1"/>
  <c r="S62" i="2"/>
  <c r="T62" i="2" s="1"/>
  <c r="S38" i="2"/>
  <c r="T38" i="2" s="1"/>
  <c r="S13" i="2"/>
  <c r="T13" i="2" s="1"/>
  <c r="S5" i="2"/>
  <c r="T5" i="2" s="1"/>
  <c r="P79" i="2" l="1"/>
  <c r="F79" i="2"/>
  <c r="G79" i="2" s="1"/>
  <c r="F71" i="2"/>
  <c r="G71" i="2" s="1"/>
  <c r="P71" i="2"/>
  <c r="Q71" i="2" s="1"/>
  <c r="P61" i="2"/>
  <c r="Q61" i="2" s="1"/>
  <c r="F61" i="2"/>
  <c r="G61" i="2" s="1"/>
  <c r="P40" i="2"/>
  <c r="Q40" i="2" s="1"/>
  <c r="P32" i="2"/>
  <c r="Q32" i="2" s="1"/>
  <c r="F31" i="2"/>
  <c r="G31" i="2" s="1"/>
  <c r="P29" i="2"/>
  <c r="F28" i="2"/>
  <c r="G28" i="2" s="1"/>
  <c r="P31" i="2"/>
  <c r="F33" i="2"/>
  <c r="G33" i="2" s="1"/>
  <c r="P26" i="2"/>
  <c r="Q26" i="2" s="1"/>
  <c r="P11" i="2"/>
  <c r="F11" i="2"/>
  <c r="G11" i="2" s="1"/>
  <c r="S79" i="2" l="1"/>
  <c r="T79" i="2" s="1"/>
  <c r="Q79" i="2"/>
  <c r="S71" i="2"/>
  <c r="T71" i="2" s="1"/>
  <c r="S61" i="2"/>
  <c r="T61" i="2" s="1"/>
  <c r="S40" i="2"/>
  <c r="T40" i="2" s="1"/>
  <c r="Q29" i="2"/>
  <c r="S31" i="2"/>
  <c r="T31" i="2" s="1"/>
  <c r="Q31" i="2"/>
  <c r="S11" i="2"/>
  <c r="T11" i="2" s="1"/>
  <c r="Q11" i="2"/>
  <c r="P57" i="2" l="1"/>
  <c r="Q57" i="2" s="1"/>
  <c r="F57" i="2"/>
  <c r="G57" i="2" s="1"/>
  <c r="S57" i="2" l="1"/>
  <c r="T57" i="2" s="1"/>
  <c r="P46" i="2"/>
  <c r="F46" i="2"/>
  <c r="G46" i="2" s="1"/>
  <c r="P43" i="2"/>
  <c r="F43" i="2"/>
  <c r="G43" i="2" s="1"/>
  <c r="P20" i="2"/>
  <c r="F20" i="2"/>
  <c r="G20" i="2" s="1"/>
  <c r="S43" i="2" l="1"/>
  <c r="T43" i="2" s="1"/>
  <c r="S46" i="2"/>
  <c r="T46" i="2" s="1"/>
  <c r="Q46" i="2"/>
  <c r="Q43" i="2"/>
  <c r="S20" i="2"/>
  <c r="T20" i="2" s="1"/>
  <c r="Q20" i="2"/>
  <c r="P77" i="2" l="1"/>
  <c r="Q77" i="2" s="1"/>
  <c r="F77" i="2"/>
  <c r="S77" i="2" l="1"/>
  <c r="T77" i="2" s="1"/>
  <c r="G77" i="2"/>
  <c r="P37" i="2" l="1"/>
  <c r="F37" i="2"/>
  <c r="G37" i="2" s="1"/>
  <c r="P14" i="2"/>
  <c r="F14" i="2"/>
  <c r="G14" i="2" s="1"/>
  <c r="P7" i="2"/>
  <c r="F7" i="2"/>
  <c r="G7" i="2" s="1"/>
  <c r="P60" i="2"/>
  <c r="Q60" i="2" s="1"/>
  <c r="F60" i="2"/>
  <c r="P23" i="2"/>
  <c r="F23" i="2"/>
  <c r="G23" i="2" s="1"/>
  <c r="F17" i="2"/>
  <c r="P28" i="2"/>
  <c r="Q28" i="2" s="1"/>
  <c r="F29" i="2"/>
  <c r="S29" i="2" s="1"/>
  <c r="T29" i="2" s="1"/>
  <c r="G17" i="2" l="1"/>
  <c r="S17" i="2"/>
  <c r="T17" i="2" s="1"/>
  <c r="S37" i="2"/>
  <c r="T37" i="2" s="1"/>
  <c r="S14" i="2"/>
  <c r="T14" i="2" s="1"/>
  <c r="S7" i="2"/>
  <c r="T7" i="2" s="1"/>
  <c r="S60" i="2"/>
  <c r="T60" i="2" s="1"/>
  <c r="Q37" i="2"/>
  <c r="Q14" i="2"/>
  <c r="Q7" i="2"/>
  <c r="G60" i="2"/>
  <c r="S23" i="2"/>
  <c r="T23" i="2" s="1"/>
  <c r="S28" i="2"/>
  <c r="T28" i="2" s="1"/>
  <c r="Q23" i="2"/>
  <c r="G29" i="2"/>
  <c r="P78" i="2"/>
  <c r="Q78" i="2" s="1"/>
  <c r="P76" i="2"/>
  <c r="P74" i="2"/>
  <c r="P68" i="2"/>
  <c r="P65" i="2"/>
  <c r="P64" i="2"/>
  <c r="P56" i="2"/>
  <c r="P55" i="2"/>
  <c r="P53" i="2"/>
  <c r="P52" i="2"/>
  <c r="P50" i="2"/>
  <c r="P49" i="2"/>
  <c r="P48" i="2"/>
  <c r="P47" i="2"/>
  <c r="P45" i="2"/>
  <c r="P44" i="2"/>
  <c r="P41" i="2"/>
  <c r="P39" i="2"/>
  <c r="P33" i="2"/>
  <c r="P27" i="2"/>
  <c r="P24" i="2"/>
  <c r="P22" i="2"/>
  <c r="P21" i="2"/>
  <c r="P19" i="2"/>
  <c r="P15" i="2"/>
  <c r="P9" i="2"/>
  <c r="P6" i="2"/>
  <c r="F78" i="2"/>
  <c r="G78" i="2" s="1"/>
  <c r="F76" i="2"/>
  <c r="G76" i="2" s="1"/>
  <c r="F74" i="2"/>
  <c r="G74" i="2" s="1"/>
  <c r="F68" i="2"/>
  <c r="G68" i="2" s="1"/>
  <c r="F65" i="2"/>
  <c r="G65" i="2" s="1"/>
  <c r="F64" i="2"/>
  <c r="G64" i="2" s="1"/>
  <c r="F56" i="2"/>
  <c r="G56" i="2" s="1"/>
  <c r="F55" i="2"/>
  <c r="G55" i="2" s="1"/>
  <c r="F53" i="2"/>
  <c r="G53" i="2" s="1"/>
  <c r="F52" i="2"/>
  <c r="G52" i="2" s="1"/>
  <c r="F50" i="2"/>
  <c r="G50" i="2" s="1"/>
  <c r="F49" i="2"/>
  <c r="G49" i="2" s="1"/>
  <c r="F48" i="2"/>
  <c r="G48" i="2" s="1"/>
  <c r="F47" i="2"/>
  <c r="G47" i="2" s="1"/>
  <c r="F45" i="2"/>
  <c r="G45" i="2" s="1"/>
  <c r="F44" i="2"/>
  <c r="G44" i="2" s="1"/>
  <c r="F41" i="2"/>
  <c r="G41" i="2" s="1"/>
  <c r="F39" i="2"/>
  <c r="G39" i="2" s="1"/>
  <c r="F32" i="2"/>
  <c r="F27" i="2"/>
  <c r="G27" i="2" s="1"/>
  <c r="F26" i="2"/>
  <c r="F24" i="2"/>
  <c r="G24" i="2" s="1"/>
  <c r="F22" i="2"/>
  <c r="G22" i="2" s="1"/>
  <c r="F21" i="2"/>
  <c r="G21" i="2" s="1"/>
  <c r="F19" i="2"/>
  <c r="G19" i="2" s="1"/>
  <c r="F18" i="2"/>
  <c r="F9" i="2"/>
  <c r="G9" i="2" s="1"/>
  <c r="F6" i="2"/>
  <c r="G6" i="2" s="1"/>
  <c r="G18" i="2" l="1"/>
  <c r="S18" i="2"/>
  <c r="T18" i="2" s="1"/>
  <c r="G26" i="2"/>
  <c r="S26" i="2"/>
  <c r="T26" i="2" s="1"/>
  <c r="G32" i="2"/>
  <c r="S32" i="2"/>
  <c r="T32" i="2" s="1"/>
  <c r="S19" i="2"/>
  <c r="T19" i="2" s="1"/>
  <c r="S27" i="2"/>
  <c r="T27" i="2" s="1"/>
  <c r="S39" i="2"/>
  <c r="T39" i="2" s="1"/>
  <c r="S47" i="2"/>
  <c r="T47" i="2" s="1"/>
  <c r="S21" i="2"/>
  <c r="T21" i="2" s="1"/>
  <c r="S33" i="2"/>
  <c r="T33" i="2" s="1"/>
  <c r="S48" i="2"/>
  <c r="T48" i="2" s="1"/>
  <c r="S53" i="2"/>
  <c r="T53" i="2" s="1"/>
  <c r="S64" i="2"/>
  <c r="T64" i="2" s="1"/>
  <c r="S65" i="2"/>
  <c r="T65" i="2" s="1"/>
  <c r="S9" i="2"/>
  <c r="T9" i="2" s="1"/>
  <c r="S15" i="2"/>
  <c r="T15" i="2" s="1"/>
  <c r="S52" i="2"/>
  <c r="T52" i="2" s="1"/>
  <c r="S41" i="2"/>
  <c r="T41" i="2" s="1"/>
  <c r="S22" i="2"/>
  <c r="T22" i="2" s="1"/>
  <c r="S55" i="2"/>
  <c r="T55" i="2" s="1"/>
  <c r="S24" i="2"/>
  <c r="T24" i="2" s="1"/>
  <c r="S44" i="2"/>
  <c r="T44" i="2" s="1"/>
  <c r="S49" i="2"/>
  <c r="T49" i="2" s="1"/>
  <c r="S56" i="2"/>
  <c r="T56" i="2" s="1"/>
  <c r="S74" i="2"/>
  <c r="T74" i="2" s="1"/>
  <c r="S50" i="2"/>
  <c r="T50" i="2" s="1"/>
  <c r="S76" i="2"/>
  <c r="T76" i="2" s="1"/>
  <c r="S78" i="2"/>
  <c r="T78" i="2" s="1"/>
  <c r="S6" i="2"/>
  <c r="T6" i="2" s="1"/>
  <c r="S45" i="2"/>
  <c r="T45" i="2" s="1"/>
  <c r="S68" i="2"/>
  <c r="T68" i="2" s="1"/>
  <c r="Q19" i="2"/>
  <c r="Q22" i="2"/>
  <c r="Q27" i="2"/>
  <c r="Q39" i="2"/>
  <c r="Q47" i="2"/>
  <c r="Q50" i="2"/>
  <c r="Q53" i="2"/>
  <c r="Q55" i="2"/>
  <c r="Q64" i="2"/>
  <c r="Q68" i="2"/>
  <c r="Q74" i="2"/>
  <c r="Q6" i="2"/>
  <c r="Q9" i="2"/>
  <c r="Q15" i="2"/>
  <c r="Q21" i="2"/>
  <c r="Q24" i="2"/>
  <c r="Q33" i="2"/>
  <c r="Q41" i="2"/>
  <c r="Q44" i="2"/>
  <c r="Q45" i="2"/>
  <c r="Q48" i="2"/>
  <c r="Q49" i="2"/>
  <c r="Q52" i="2"/>
  <c r="Q56" i="2"/>
  <c r="Q65" i="2"/>
  <c r="Q76" i="2"/>
  <c r="S80" i="2" l="1"/>
  <c r="T80" i="2" s="1"/>
  <c r="O81" i="2" l="1"/>
  <c r="N81" i="2"/>
  <c r="M81" i="2"/>
  <c r="L81" i="2"/>
  <c r="K81" i="2"/>
  <c r="J81" i="2"/>
  <c r="I81" i="2"/>
  <c r="H81" i="2"/>
  <c r="E81" i="2"/>
  <c r="D81" i="2"/>
  <c r="C81" i="2"/>
  <c r="B81" i="2"/>
  <c r="O5" i="3" l="1"/>
  <c r="F5" i="3"/>
  <c r="P5" i="3" l="1"/>
  <c r="O4" i="3" l="1"/>
  <c r="F4" i="3"/>
  <c r="P4" i="3" l="1"/>
  <c r="N17" i="3" l="1"/>
  <c r="M17" i="3"/>
  <c r="L17" i="3"/>
  <c r="K17" i="3"/>
  <c r="J17" i="3"/>
  <c r="I17" i="3"/>
  <c r="H17" i="3"/>
  <c r="G17" i="3"/>
  <c r="E17" i="3"/>
  <c r="D17" i="3"/>
  <c r="C17" i="3"/>
  <c r="B17" i="3"/>
  <c r="F16" i="3"/>
  <c r="O9" i="3" l="1"/>
  <c r="F9" i="3"/>
  <c r="P9" i="3" l="1"/>
  <c r="F12" i="3" l="1"/>
  <c r="F11" i="3"/>
  <c r="O16" i="3"/>
  <c r="P16" i="3" s="1"/>
  <c r="O12" i="3"/>
  <c r="O11" i="3"/>
  <c r="O10" i="3"/>
  <c r="O8" i="3"/>
  <c r="O7" i="3"/>
  <c r="P7" i="3" s="1"/>
  <c r="O6" i="3"/>
  <c r="O3" i="3"/>
  <c r="F10" i="3"/>
  <c r="F8" i="3"/>
  <c r="F6" i="3"/>
  <c r="F3" i="3"/>
  <c r="O17" i="3" l="1"/>
  <c r="F17" i="3"/>
  <c r="P11" i="3"/>
  <c r="P12" i="3"/>
  <c r="P3" i="3"/>
  <c r="P8" i="3"/>
  <c r="P6" i="3"/>
  <c r="P10" i="3"/>
  <c r="P17" i="3" l="1"/>
  <c r="P81" i="2" l="1"/>
  <c r="Q81" i="2" s="1"/>
  <c r="F81" i="2" l="1"/>
  <c r="G81" i="2" l="1"/>
  <c r="S81" i="2"/>
  <c r="T8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4" authorId="0" shapeId="0" xr:uid="{E1F3AC6D-5974-4B8B-87B2-EFE2FA981863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2"/>
            <color indexed="10"/>
            <rFont val="Tahoma"/>
            <family val="2"/>
          </rPr>
          <t>INASISTENCIA 10/09/2025</t>
        </r>
      </text>
    </comment>
    <comment ref="B5" authorId="0" shapeId="0" xr:uid="{90696E68-A897-4F4A-AA0B-51171028E77A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2"/>
            <color indexed="10"/>
            <rFont val="Tahoma"/>
            <family val="2"/>
          </rPr>
          <t>INASISTENCIA 04/09/2025</t>
        </r>
      </text>
    </comment>
    <comment ref="C6" authorId="0" shapeId="0" xr:uid="{AF6D7D12-BE35-4ADD-8A06-13AC4FE1AA73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2"/>
            <color indexed="10"/>
            <rFont val="Tahoma"/>
            <family val="2"/>
          </rPr>
          <t>INASISTENCIA 27/10/2025</t>
        </r>
      </text>
    </comment>
  </commentList>
</comments>
</file>

<file path=xl/sharedStrings.xml><?xml version="1.0" encoding="utf-8"?>
<sst xmlns="http://schemas.openxmlformats.org/spreadsheetml/2006/main" count="113" uniqueCount="94">
  <si>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</si>
  <si>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</si>
  <si>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</si>
  <si>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</si>
  <si>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</si>
  <si>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</si>
  <si>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</si>
  <si>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</si>
  <si>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</si>
  <si>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</si>
  <si>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</si>
  <si>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</si>
  <si>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</t>
  </si>
  <si>
    <t>HORAS</t>
  </si>
  <si>
    <t>MINUTOS</t>
  </si>
  <si>
    <t>TOTAL</t>
  </si>
  <si>
    <t>CASTRO NARVAEZ LUIS</t>
  </si>
  <si>
    <t>CAVIERES MADARIAGA NATALIA</t>
  </si>
  <si>
    <t>DIAZ ORELLANA PRISCILA</t>
  </si>
  <si>
    <t>HOLGUIN IRIARTE ANGELA</t>
  </si>
  <si>
    <t>MANCILLA VALENZUELA MARCELO</t>
  </si>
  <si>
    <t xml:space="preserve">MUÑOZ GRANADINO LILY </t>
  </si>
  <si>
    <t>NILO CARDENAS HILDA</t>
  </si>
  <si>
    <t>PEREZ SALGADO JOSE MIGUEL</t>
  </si>
  <si>
    <t>RODRIGUEZ GUZMAN ERIKA</t>
  </si>
  <si>
    <t>RODRIGUEZ MURGA LUIS PAUL</t>
  </si>
  <si>
    <t xml:space="preserve">ZAPATA PEÑAILILLO FRANCISCO </t>
  </si>
  <si>
    <t>ARIAS SPULER KARLA</t>
  </si>
  <si>
    <t>MALDONADO ARDIZZONI VERONICA</t>
  </si>
  <si>
    <t>GUTIERREZ LABRIN CATALINA V.</t>
  </si>
  <si>
    <t>AEDO SOTO IGNACIO</t>
  </si>
  <si>
    <t>ORTIZ URRUTIA TATIANA</t>
  </si>
  <si>
    <t>CISTERNA VALDIVIA NATHALY</t>
  </si>
  <si>
    <t>CHAPARO SUAREZ MARISOL</t>
  </si>
  <si>
    <t>DEJEAS FONTT JENNYFER</t>
  </si>
  <si>
    <t>JARA HENRIQUEZ MONICA</t>
  </si>
  <si>
    <t>LOPEZ PEREZ DANIELA</t>
  </si>
  <si>
    <t>SANDOVAL JORQUERA MARISELA</t>
  </si>
  <si>
    <t>VERGARA CONCHA HUMBERTO</t>
  </si>
  <si>
    <t>ELGUETA FLORES NESTOR</t>
  </si>
  <si>
    <t>MORALES ESTAY CLAUDIA CATALINA</t>
  </si>
  <si>
    <t>VILLALON PEREZ KARLA</t>
  </si>
  <si>
    <t xml:space="preserve">DIAZ SANTANDER DAVID </t>
  </si>
  <si>
    <t>CASTRO MOYA FRESIA</t>
  </si>
  <si>
    <t>CHAVEZ MILLAN MARCIA</t>
  </si>
  <si>
    <t>CHAVEZ MILLAN SOLEDAD</t>
  </si>
  <si>
    <t>RAMIREZ RODRIGUEZ ALIRO</t>
  </si>
  <si>
    <t>ALARCON ZAMBRANO MARIA JOSE</t>
  </si>
  <si>
    <t>BRITO VARGAS KATIA</t>
  </si>
  <si>
    <t>FUENZALIDA GATICA MACARENA</t>
  </si>
  <si>
    <t>YAÑEZ SALAZAR BARBARA</t>
  </si>
  <si>
    <t xml:space="preserve">CEA HENRIQUEZ YASNA </t>
  </si>
  <si>
    <t>JADELL TORRES ANISETT</t>
  </si>
  <si>
    <t>LOZANO RODRIGUEZ ALVARO</t>
  </si>
  <si>
    <t>PINOCHET MORALES BARBARA</t>
  </si>
  <si>
    <t>BARRIENTOS ARAVENA IVAN</t>
  </si>
  <si>
    <t>DIAZ RODRIGUEZ YERKO</t>
  </si>
  <si>
    <t>ELGUETA ESTAY PILAR</t>
  </si>
  <si>
    <t>SOZA SOTO CAROLA</t>
  </si>
  <si>
    <t>ACEVEDO MERCADO FERNANDA</t>
  </si>
  <si>
    <t>GONZALEZ ARANEDA MILTON</t>
  </si>
  <si>
    <t>ITURRA BAEZA CLAUDIA</t>
  </si>
  <si>
    <t>REYES INOSTROZA NICOLE</t>
  </si>
  <si>
    <t>RICCA BENAVIDES NATALIA</t>
  </si>
  <si>
    <t>ROJAS VILLALOBOS VALENTINA</t>
  </si>
  <si>
    <t>ELIZONDO SEPULVEDA MARIA JOSE</t>
  </si>
  <si>
    <t>ARAYA ARREDONDO VALENTINA</t>
  </si>
  <si>
    <t>TAPIA VALENZUELA SEBASTIAN</t>
  </si>
  <si>
    <t>BRAVO ADRIAZOLA GRACE</t>
  </si>
  <si>
    <t>DIAS INASISTENCIAS 2025</t>
  </si>
  <si>
    <t>MURILLO BEQUER SAIRE</t>
  </si>
  <si>
    <t>ROJAS CACERES KARINA</t>
  </si>
  <si>
    <t>CASTILLO CABRERA NICOL</t>
  </si>
  <si>
    <t>ESPINOZA PEHUEN CLIO</t>
  </si>
  <si>
    <t>PINTO URREA NICOLAS</t>
  </si>
  <si>
    <t>POZO REYES ROXANA</t>
  </si>
  <si>
    <t>CONCHA ESPINOZA CATALINA</t>
  </si>
  <si>
    <t>FLORVIL FELISE</t>
  </si>
  <si>
    <t>PEREZ OYARCE CYNTHIA</t>
  </si>
  <si>
    <t>SANTANA FARIAS ROMINA</t>
  </si>
  <si>
    <t>VERGARA MIRANDA TOMAS</t>
  </si>
  <si>
    <t>DIAS INASISTENCIAS 2026</t>
  </si>
  <si>
    <t>ARREDONDO FARIAS EVELYN</t>
  </si>
  <si>
    <t>CARREÑO VEGA JAVIERA</t>
  </si>
  <si>
    <t>PALMA FUENTES GERALDINE</t>
  </si>
  <si>
    <t>PEREIRA OSES VICTOR</t>
  </si>
  <si>
    <t>CAROL RETAMAL RIQUELME</t>
  </si>
  <si>
    <t>BENVIDES LEON AYLEEN</t>
  </si>
  <si>
    <t>DOMENES MIRANDA JACQUELINE</t>
  </si>
  <si>
    <t>FRIAS TAPIA NICOLE</t>
  </si>
  <si>
    <t>HERNANDEZ LARA SILVIA</t>
  </si>
  <si>
    <t>RETAMAL RIQUELME CAROL</t>
  </si>
  <si>
    <t>SAURE GUARDA JUAN CARLOS</t>
  </si>
  <si>
    <t>ULLOA MARTINEZ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</si>
</sst>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Arial Black"/>
      <family val="2"/>
    </font>
    <font>
      <b/>
      <sz val="14"/>
      <color rgb="FF002060"/>
      <name val="Calibri"/>
      <family val="2"/>
      <scheme val="minor"/>
    </font>
    <font>
      <sz val="14"/>
      <color rgb="FFFF0000"/>
      <name val="Arial Black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0"/>
      <color rgb="FFFF0000"/>
      <name val="Calibri"/>
      <family val="2"/>
      <scheme val="minor"/>
    </font>
    <font>
      <b/>
      <sz val="14"/>
      <color rgb="FFFF0000"/>
      <name val="Arial Black"/>
      <family val="2"/>
    </font>
    <font>
      <b/>
      <sz val="14"/>
      <color rgb="FF0070C0"/>
      <name val="Arial Black"/>
      <family val="2"/>
    </font>
    <font>
      <b/>
      <sz val="14"/>
      <color theme="1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indexed="10"/>
      <name val="Tahoma"/>
      <family val="2"/>
    </font>
    <font>
      <b/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4" fillId="0" borderId="0" xfId="0" applyFont="1"/>
    <xf numFmtId="0" fontId="3" fillId="2" borderId="1" xfId="0" applyFont="1" applyFill="1" applyBorder="1"/>
    <xf numFmtId="0" fontId="16" fillId="2" borderId="1" xfId="0" applyFont="1" applyFill="1" applyBorder="1"/>
    <xf numFmtId="0" fontId="3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1" fontId="12" fillId="4" borderId="1" xfId="0" applyNumberFormat="1" applyFont="1" applyFill="1" applyBorder="1" applyAlignment="1">
      <alignment horizontal="center"/>
    </xf>
    <xf numFmtId="0" fontId="16" fillId="3" borderId="1" xfId="0" applyFont="1" applyFill="1" applyBorder="1"/>
    <xf numFmtId="1" fontId="7" fillId="3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/>
    <xf numFmtId="0" fontId="3" fillId="4" borderId="1" xfId="0" applyFont="1" applyFill="1" applyBorder="1" applyAlignment="1">
      <alignment horizontal="center"/>
    </xf>
    <xf numFmtId="46" fontId="15" fillId="4" borderId="1" xfId="0" applyNumberFormat="1" applyFont="1" applyFill="1" applyBorder="1"/>
    <xf numFmtId="0" fontId="13" fillId="4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46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21" fontId="19" fillId="2" borderId="1" xfId="0" applyNumberFormat="1" applyFont="1" applyFill="1" applyBorder="1" applyAlignment="1">
      <alignment horizontal="right"/>
    </xf>
    <xf numFmtId="46" fontId="20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horizontal="right"/>
    </xf>
    <xf numFmtId="0" fontId="19" fillId="3" borderId="1" xfId="0" applyFont="1" applyFill="1" applyBorder="1" applyAlignment="1">
      <alignment horizontal="right"/>
    </xf>
    <xf numFmtId="46" fontId="20" fillId="3" borderId="2" xfId="0" applyNumberFormat="1" applyFont="1" applyFill="1" applyBorder="1" applyAlignment="1">
      <alignment horizontal="right"/>
    </xf>
    <xf numFmtId="0" fontId="20" fillId="3" borderId="2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21" fontId="18" fillId="6" borderId="1" xfId="0" applyNumberFormat="1" applyFont="1" applyFill="1" applyBorder="1" applyAlignment="1">
      <alignment horizontal="right"/>
    </xf>
    <xf numFmtId="0" fontId="24" fillId="5" borderId="1" xfId="0" applyFont="1" applyFill="1" applyBorder="1"/>
    <xf numFmtId="0" fontId="17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21" fontId="18" fillId="7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1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baseColWidth="10" defaultRowHeight="14.4" x14ac:dyDescent="0.3"/>
  <cols>
    <col min="1" max="1" width="42.44140625" bestFit="1" customWidth="1"/>
    <col min="2" max="2" width="12.109375" bestFit="1" customWidth="1"/>
    <col min="3" max="4" width="13.44140625" bestFit="1" customWidth="1"/>
    <col min="5" max="5" width="12.109375" bestFit="1" customWidth="1"/>
    <col min="6" max="6" width="13.6640625" bestFit="1" customWidth="1"/>
    <col min="7" max="7" width="11.6640625" customWidth="1"/>
    <col min="8" max="8" width="12.109375" bestFit="1" customWidth="1"/>
    <col min="9" max="9" width="13.44140625" bestFit="1" customWidth="1"/>
    <col min="10" max="11" width="12.109375" bestFit="1" customWidth="1"/>
    <col min="12" max="12" width="13.44140625" bestFit="1" customWidth="1"/>
    <col min="13" max="15" width="12.109375" bestFit="1" customWidth="1"/>
    <col min="16" max="16" width="13.6640625" bestFit="1" customWidth="1"/>
    <col min="17" max="17" width="11.6640625" customWidth="1"/>
    <col min="19" max="19" width="11.21875" bestFit="1" customWidth="1"/>
    <col min="20" max="20" width="11.6640625" bestFit="1" customWidth="1"/>
  </cols>
  <sheetData>
    <row r="2" spans="1:20" ht="25.8" x14ac:dyDescent="0.5">
      <c r="B2" s="36">
        <v>2025</v>
      </c>
      <c r="C2" s="36"/>
      <c r="D2" s="36"/>
      <c r="E2" s="36"/>
      <c r="H2" s="36">
        <v>2026</v>
      </c>
      <c r="I2" s="36"/>
      <c r="J2" s="36"/>
      <c r="K2" s="36"/>
      <c r="L2" s="36"/>
      <c r="M2" s="36"/>
      <c r="N2" s="36"/>
      <c r="O2" s="36"/>
    </row>
    <row r="3" spans="1:20" ht="18" x14ac:dyDescent="0.35">
      <c r="A3" s="20" t="s">
        <v>12</v>
      </c>
      <c r="B3" s="21" t="s">
        <v>8</v>
      </c>
      <c r="C3" s="21" t="s">
        <v>9</v>
      </c>
      <c r="D3" s="21" t="s">
        <v>10</v>
      </c>
      <c r="E3" s="21" t="s">
        <v>11</v>
      </c>
      <c r="F3" s="22" t="s">
        <v>13</v>
      </c>
      <c r="G3" s="22" t="s">
        <v>14</v>
      </c>
      <c r="H3" s="23" t="s">
        <v>0</v>
      </c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  <c r="P3" s="22" t="s">
        <v>13</v>
      </c>
      <c r="Q3" s="22" t="s">
        <v>14</v>
      </c>
      <c r="S3" s="17" t="s">
        <v>13</v>
      </c>
      <c r="T3" s="17" t="s">
        <v>14</v>
      </c>
    </row>
    <row r="4" spans="1:20" ht="21" x14ac:dyDescent="0.5">
      <c r="A4" s="2"/>
      <c r="B4" s="27"/>
      <c r="C4" s="27"/>
      <c r="D4" s="27"/>
      <c r="E4" s="27"/>
      <c r="F4" s="24"/>
      <c r="G4" s="24"/>
      <c r="H4" s="27"/>
      <c r="I4" s="27"/>
      <c r="J4" s="27"/>
      <c r="K4" s="27"/>
      <c r="L4" s="27"/>
      <c r="M4" s="27"/>
      <c r="N4" s="27"/>
      <c r="O4" s="27"/>
      <c r="P4" s="30"/>
      <c r="Q4" s="30"/>
      <c r="S4" s="17"/>
      <c r="T4" s="17"/>
    </row>
    <row r="5" spans="1:20" ht="21" x14ac:dyDescent="0.5">
      <c r="A5" s="3" t="s">
        <v>59</v>
      </c>
      <c r="B5" s="34">
        <v>1.0416666666666666E-2</v>
      </c>
      <c r="C5" s="34">
        <v>5.5555555555555558E-3</v>
      </c>
      <c r="D5" s="34"/>
      <c r="E5" s="34"/>
      <c r="F5" s="28">
        <f>SUM(B5:E5)</f>
        <v>1.5972222222222221E-2</v>
      </c>
      <c r="G5" s="29">
        <f>+F5*24*60</f>
        <v>23</v>
      </c>
      <c r="H5" s="34"/>
      <c r="I5" s="34"/>
      <c r="J5" s="34"/>
      <c r="K5" s="34"/>
      <c r="L5" s="34"/>
      <c r="M5" s="34"/>
      <c r="N5" s="34"/>
      <c r="O5" s="34"/>
      <c r="P5" s="28">
        <f t="shared" ref="P5" si="0">SUM(H5:O5)</f>
        <v>0</v>
      </c>
      <c r="Q5" s="29">
        <f t="shared" ref="Q5" si="1">+P5*24*60</f>
        <v>0</v>
      </c>
      <c r="R5" s="1"/>
      <c r="S5" s="18">
        <f t="shared" ref="S5" si="2">+F5+P5</f>
        <v>1.5972222222222221E-2</v>
      </c>
      <c r="T5" s="19">
        <f t="shared" ref="T5" si="3">+S5*24*60</f>
        <v>23</v>
      </c>
    </row>
    <row r="6" spans="1:20" ht="21" x14ac:dyDescent="0.5">
      <c r="A6" s="3" t="s">
        <v>30</v>
      </c>
      <c r="B6" s="40"/>
      <c r="C6" s="34">
        <v>2.0833333333333333E-3</v>
      </c>
      <c r="D6" s="34"/>
      <c r="E6" s="34"/>
      <c r="F6" s="28">
        <f>SUM(B6:E6)</f>
        <v>2.0833333333333333E-3</v>
      </c>
      <c r="G6" s="29">
        <f>+F6*24*60</f>
        <v>3</v>
      </c>
      <c r="H6" s="34"/>
      <c r="I6" s="34"/>
      <c r="J6" s="34"/>
      <c r="K6" s="34"/>
      <c r="L6" s="34"/>
      <c r="M6" s="34"/>
      <c r="N6" s="34"/>
      <c r="O6" s="34"/>
      <c r="P6" s="28">
        <f t="shared" ref="P6:P78" si="4">SUM(H6:O6)</f>
        <v>0</v>
      </c>
      <c r="Q6" s="29">
        <f t="shared" ref="Q6:Q78" si="5">+P6*24*60</f>
        <v>0</v>
      </c>
      <c r="R6" s="1"/>
      <c r="S6" s="18">
        <f t="shared" ref="S6:S78" si="6">+F6+P6</f>
        <v>2.0833333333333333E-3</v>
      </c>
      <c r="T6" s="19">
        <f t="shared" ref="T6:T78" si="7">+S6*24*60</f>
        <v>3</v>
      </c>
    </row>
    <row r="7" spans="1:20" ht="21" x14ac:dyDescent="0.5">
      <c r="A7" s="3" t="s">
        <v>47</v>
      </c>
      <c r="B7" s="34">
        <v>4.1666666666666666E-3</v>
      </c>
      <c r="C7" s="40"/>
      <c r="D7" s="34"/>
      <c r="E7" s="34"/>
      <c r="F7" s="28">
        <f>SUM(B7:E7)</f>
        <v>4.1666666666666666E-3</v>
      </c>
      <c r="G7" s="29">
        <f>+F7*24*60</f>
        <v>6</v>
      </c>
      <c r="H7" s="34"/>
      <c r="I7" s="34"/>
      <c r="J7" s="34"/>
      <c r="K7" s="34"/>
      <c r="L7" s="34"/>
      <c r="M7" s="34"/>
      <c r="N7" s="34"/>
      <c r="O7" s="34"/>
      <c r="P7" s="28">
        <f>SUM(H7:O7)</f>
        <v>0</v>
      </c>
      <c r="Q7" s="29">
        <f>+P7*24*60</f>
        <v>0</v>
      </c>
      <c r="R7" s="1"/>
      <c r="S7" s="18">
        <f>+F7+P7</f>
        <v>4.1666666666666666E-3</v>
      </c>
      <c r="T7" s="19">
        <f>+S7*24*60</f>
        <v>6</v>
      </c>
    </row>
    <row r="8" spans="1:20" ht="21" x14ac:dyDescent="0.5">
      <c r="A8" s="3" t="s">
        <v>66</v>
      </c>
      <c r="B8" s="40"/>
      <c r="C8" s="34">
        <v>3.472222222222222E-3</v>
      </c>
      <c r="D8" s="34"/>
      <c r="E8" s="34"/>
      <c r="F8" s="28">
        <f>SUM(B8:E8)</f>
        <v>3.472222222222222E-3</v>
      </c>
      <c r="G8" s="29">
        <f>+F8*24*60</f>
        <v>5</v>
      </c>
      <c r="H8" s="34"/>
      <c r="I8" s="34"/>
      <c r="J8" s="34"/>
      <c r="K8" s="34"/>
      <c r="L8" s="34"/>
      <c r="M8" s="34"/>
      <c r="N8" s="34"/>
      <c r="O8" s="34"/>
      <c r="P8" s="28">
        <f>SUM(H8:O8)</f>
        <v>0</v>
      </c>
      <c r="Q8" s="29">
        <f>+P8*24*60</f>
        <v>0</v>
      </c>
      <c r="R8" s="1"/>
      <c r="S8" s="18">
        <f>+F8+P8</f>
        <v>3.472222222222222E-3</v>
      </c>
      <c r="T8" s="19">
        <f>+S8*24*60</f>
        <v>5</v>
      </c>
    </row>
    <row r="9" spans="1:20" ht="21" x14ac:dyDescent="0.5">
      <c r="A9" s="3" t="s">
        <v>27</v>
      </c>
      <c r="B9" s="34">
        <v>1.3888888888888889E-3</v>
      </c>
      <c r="C9" s="34">
        <v>9.0277777777777769E-3</v>
      </c>
      <c r="D9" s="34"/>
      <c r="E9" s="34"/>
      <c r="F9" s="28">
        <f>SUM(B9:E9)</f>
        <v>1.0416666666666666E-2</v>
      </c>
      <c r="G9" s="29">
        <f>+F9*24*60</f>
        <v>15</v>
      </c>
      <c r="H9" s="34"/>
      <c r="I9" s="34"/>
      <c r="J9" s="34"/>
      <c r="K9" s="34"/>
      <c r="L9" s="34"/>
      <c r="M9" s="34"/>
      <c r="N9" s="34"/>
      <c r="O9" s="34"/>
      <c r="P9" s="28">
        <f t="shared" si="4"/>
        <v>0</v>
      </c>
      <c r="Q9" s="29">
        <f t="shared" si="5"/>
        <v>0</v>
      </c>
      <c r="R9" s="1"/>
      <c r="S9" s="18">
        <f t="shared" si="6"/>
        <v>1.0416666666666666E-2</v>
      </c>
      <c r="T9" s="19">
        <f t="shared" si="7"/>
        <v>15</v>
      </c>
    </row>
    <row r="10" spans="1:20" ht="21" x14ac:dyDescent="0.5">
      <c r="A10" s="3" t="s">
        <v>82</v>
      </c>
      <c r="B10" s="34">
        <v>4.1666666666666666E-3</v>
      </c>
      <c r="C10" s="34">
        <v>7.9166666666666663E-2</v>
      </c>
      <c r="D10" s="34"/>
      <c r="E10" s="34"/>
      <c r="F10" s="28">
        <f>SUM(B10:E10)</f>
        <v>8.3333333333333329E-2</v>
      </c>
      <c r="G10" s="29">
        <f>+F10*24*60</f>
        <v>120</v>
      </c>
      <c r="H10" s="34"/>
      <c r="I10" s="34"/>
      <c r="J10" s="34"/>
      <c r="K10" s="34"/>
      <c r="L10" s="34"/>
      <c r="M10" s="34"/>
      <c r="N10" s="34"/>
      <c r="O10" s="34"/>
      <c r="P10" s="28">
        <f t="shared" ref="P10" si="8">SUM(H10:O10)</f>
        <v>0</v>
      </c>
      <c r="Q10" s="29">
        <f t="shared" ref="Q10" si="9">+P10*24*60</f>
        <v>0</v>
      </c>
      <c r="R10" s="1"/>
      <c r="S10" s="18">
        <f t="shared" ref="S10" si="10">+F10+P10</f>
        <v>8.3333333333333329E-2</v>
      </c>
      <c r="T10" s="19">
        <f t="shared" ref="T10" si="11">+S10*24*60</f>
        <v>120</v>
      </c>
    </row>
    <row r="11" spans="1:20" ht="21" x14ac:dyDescent="0.5">
      <c r="A11" s="3" t="s">
        <v>55</v>
      </c>
      <c r="B11" s="40"/>
      <c r="C11" s="34">
        <v>6.9444444444444447E-4</v>
      </c>
      <c r="D11" s="34"/>
      <c r="E11" s="34"/>
      <c r="F11" s="28">
        <f>SUM(B11:E11)</f>
        <v>6.9444444444444447E-4</v>
      </c>
      <c r="G11" s="29">
        <f>+F11*24*60</f>
        <v>1</v>
      </c>
      <c r="H11" s="34"/>
      <c r="I11" s="34"/>
      <c r="J11" s="34"/>
      <c r="K11" s="34"/>
      <c r="L11" s="34"/>
      <c r="M11" s="34"/>
      <c r="N11" s="34"/>
      <c r="O11" s="34"/>
      <c r="P11" s="28">
        <f t="shared" ref="P11" si="12">SUM(H11:O11)</f>
        <v>0</v>
      </c>
      <c r="Q11" s="29">
        <f t="shared" ref="Q11" si="13">+P11*24*60</f>
        <v>0</v>
      </c>
      <c r="R11" s="1"/>
      <c r="S11" s="18">
        <f t="shared" ref="S11" si="14">+F11+P11</f>
        <v>6.9444444444444447E-4</v>
      </c>
      <c r="T11" s="19">
        <f t="shared" ref="T11" si="15">+S11*24*60</f>
        <v>1</v>
      </c>
    </row>
    <row r="12" spans="1:20" ht="21" x14ac:dyDescent="0.5">
      <c r="A12" s="3" t="s">
        <v>87</v>
      </c>
      <c r="B12" s="40"/>
      <c r="C12" s="34">
        <v>6.2500000000000003E-3</v>
      </c>
      <c r="D12" s="34"/>
      <c r="E12" s="34"/>
      <c r="F12" s="28">
        <f>SUM(B12:E12)</f>
        <v>6.2500000000000003E-3</v>
      </c>
      <c r="G12" s="29">
        <f>+F12*24*60</f>
        <v>9.0000000000000018</v>
      </c>
      <c r="H12" s="34"/>
      <c r="I12" s="34"/>
      <c r="J12" s="34"/>
      <c r="K12" s="34"/>
      <c r="L12" s="34"/>
      <c r="M12" s="34"/>
      <c r="N12" s="34"/>
      <c r="O12" s="34"/>
      <c r="P12" s="28">
        <f t="shared" ref="P12" si="16">SUM(H12:O12)</f>
        <v>0</v>
      </c>
      <c r="Q12" s="29">
        <f t="shared" ref="Q12" si="17">+P12*24*60</f>
        <v>0</v>
      </c>
      <c r="R12" s="1"/>
      <c r="S12" s="18">
        <f t="shared" ref="S12" si="18">+F12+P12</f>
        <v>6.2500000000000003E-3</v>
      </c>
      <c r="T12" s="19">
        <f t="shared" ref="T12" si="19">+S12*24*60</f>
        <v>9.0000000000000018</v>
      </c>
    </row>
    <row r="13" spans="1:20" ht="21" x14ac:dyDescent="0.5">
      <c r="A13" s="3" t="s">
        <v>68</v>
      </c>
      <c r="B13" s="34">
        <v>0.11944444444444445</v>
      </c>
      <c r="C13" s="34">
        <v>0.18055555555555555</v>
      </c>
      <c r="D13" s="34"/>
      <c r="E13" s="34"/>
      <c r="F13" s="28">
        <f>SUM(B13:E13)</f>
        <v>0.3</v>
      </c>
      <c r="G13" s="29">
        <f>+F13*24*60</f>
        <v>431.99999999999994</v>
      </c>
      <c r="H13" s="34"/>
      <c r="I13" s="34"/>
      <c r="J13" s="34"/>
      <c r="K13" s="34"/>
      <c r="L13" s="34"/>
      <c r="M13" s="34"/>
      <c r="N13" s="34"/>
      <c r="O13" s="34"/>
      <c r="P13" s="28">
        <f t="shared" ref="P13" si="20">SUM(H13:O13)</f>
        <v>0</v>
      </c>
      <c r="Q13" s="29">
        <f t="shared" ref="Q13" si="21">+P13*24*60</f>
        <v>0</v>
      </c>
      <c r="R13" s="1"/>
      <c r="S13" s="18">
        <f t="shared" ref="S13" si="22">+F13+P13</f>
        <v>0.3</v>
      </c>
      <c r="T13" s="19">
        <f t="shared" ref="T13" si="23">+S13*24*60</f>
        <v>431.99999999999994</v>
      </c>
    </row>
    <row r="14" spans="1:20" ht="21" x14ac:dyDescent="0.5">
      <c r="A14" s="3" t="s">
        <v>48</v>
      </c>
      <c r="B14" s="34">
        <v>5.0694444444444445E-2</v>
      </c>
      <c r="C14" s="34">
        <v>5.4166666666666669E-2</v>
      </c>
      <c r="D14" s="34"/>
      <c r="E14" s="34"/>
      <c r="F14" s="28">
        <f>SUM(B14:E14)</f>
        <v>0.10486111111111111</v>
      </c>
      <c r="G14" s="29">
        <f>+F14*24*60</f>
        <v>151</v>
      </c>
      <c r="H14" s="34"/>
      <c r="I14" s="34"/>
      <c r="J14" s="34"/>
      <c r="K14" s="34"/>
      <c r="L14" s="34"/>
      <c r="M14" s="34"/>
      <c r="N14" s="34"/>
      <c r="O14" s="34"/>
      <c r="P14" s="28">
        <f>SUM(H14:O14)</f>
        <v>0</v>
      </c>
      <c r="Q14" s="29">
        <f>+P14*24*60</f>
        <v>0</v>
      </c>
      <c r="R14" s="1"/>
      <c r="S14" s="18">
        <f>+F14+P14</f>
        <v>0.10486111111111111</v>
      </c>
      <c r="T14" s="19">
        <f>+S14*24*60</f>
        <v>151</v>
      </c>
    </row>
    <row r="15" spans="1:20" ht="21" x14ac:dyDescent="0.5">
      <c r="A15" s="3" t="s">
        <v>83</v>
      </c>
      <c r="B15" s="34">
        <v>0.27013888888888887</v>
      </c>
      <c r="C15" s="40"/>
      <c r="D15" s="34"/>
      <c r="E15" s="34"/>
      <c r="F15" s="28">
        <f>SUM(B15:E15)</f>
        <v>0.27013888888888887</v>
      </c>
      <c r="G15" s="29">
        <f>+F15*24*60</f>
        <v>388.99999999999994</v>
      </c>
      <c r="H15" s="34"/>
      <c r="I15" s="34"/>
      <c r="J15" s="34"/>
      <c r="K15" s="34"/>
      <c r="L15" s="34"/>
      <c r="M15" s="34"/>
      <c r="N15" s="34"/>
      <c r="O15" s="34"/>
      <c r="P15" s="28">
        <f t="shared" si="4"/>
        <v>0</v>
      </c>
      <c r="Q15" s="29">
        <f t="shared" si="5"/>
        <v>0</v>
      </c>
      <c r="R15" s="1"/>
      <c r="S15" s="18">
        <f t="shared" si="6"/>
        <v>0.27013888888888887</v>
      </c>
      <c r="T15" s="19">
        <f t="shared" si="7"/>
        <v>388.99999999999994</v>
      </c>
    </row>
    <row r="16" spans="1:20" ht="21" x14ac:dyDescent="0.5">
      <c r="A16" s="3" t="s">
        <v>72</v>
      </c>
      <c r="B16" s="34">
        <v>1.3888888888888889E-3</v>
      </c>
      <c r="C16" s="34">
        <v>1.3888888888888889E-3</v>
      </c>
      <c r="D16" s="34"/>
      <c r="E16" s="34"/>
      <c r="F16" s="28">
        <f>SUM(B16:E16)</f>
        <v>2.7777777777777779E-3</v>
      </c>
      <c r="G16" s="29">
        <f>+F16*24*60</f>
        <v>4</v>
      </c>
      <c r="H16" s="34"/>
      <c r="I16" s="34"/>
      <c r="J16" s="34"/>
      <c r="K16" s="34"/>
      <c r="L16" s="34"/>
      <c r="M16" s="34"/>
      <c r="N16" s="34"/>
      <c r="O16" s="34"/>
      <c r="P16" s="28">
        <f t="shared" ref="P16" si="24">SUM(H16:O16)</f>
        <v>0</v>
      </c>
      <c r="Q16" s="29">
        <f t="shared" ref="Q16" si="25">+P16*24*60</f>
        <v>0</v>
      </c>
      <c r="R16" s="1"/>
      <c r="S16" s="18">
        <f t="shared" ref="S16" si="26">+F16+P16</f>
        <v>2.7777777777777779E-3</v>
      </c>
      <c r="T16" s="19">
        <f t="shared" ref="T16" si="27">+S16*24*60</f>
        <v>4</v>
      </c>
    </row>
    <row r="17" spans="1:20" ht="21" x14ac:dyDescent="0.5">
      <c r="A17" s="3" t="s">
        <v>43</v>
      </c>
      <c r="B17" s="40"/>
      <c r="C17" s="34">
        <v>6.2500000000000003E-3</v>
      </c>
      <c r="D17" s="34"/>
      <c r="E17" s="34"/>
      <c r="F17" s="28">
        <f>SUM(B17:E17)</f>
        <v>6.2500000000000003E-3</v>
      </c>
      <c r="G17" s="29">
        <f>+F17*24*60</f>
        <v>9.0000000000000018</v>
      </c>
      <c r="H17" s="34"/>
      <c r="I17" s="34"/>
      <c r="J17" s="34"/>
      <c r="K17" s="34"/>
      <c r="L17" s="34"/>
      <c r="M17" s="34"/>
      <c r="N17" s="34"/>
      <c r="O17" s="34"/>
      <c r="P17" s="28">
        <f t="shared" ref="P17" si="28">SUM(H17:O17)</f>
        <v>0</v>
      </c>
      <c r="Q17" s="29">
        <f t="shared" ref="Q17" si="29">+P17*24*60</f>
        <v>0</v>
      </c>
      <c r="R17" s="1"/>
      <c r="S17" s="18">
        <f t="shared" ref="S17" si="30">+F17+P17</f>
        <v>6.2500000000000003E-3</v>
      </c>
      <c r="T17" s="19">
        <f t="shared" ref="T17" si="31">+S17*24*60</f>
        <v>9.0000000000000018</v>
      </c>
    </row>
    <row r="18" spans="1:20" ht="21" x14ac:dyDescent="0.5">
      <c r="A18" s="3" t="s">
        <v>16</v>
      </c>
      <c r="B18" s="34">
        <v>0.24166666666666667</v>
      </c>
      <c r="C18" s="34">
        <v>0.3659722222222222</v>
      </c>
      <c r="D18" s="34"/>
      <c r="E18" s="34"/>
      <c r="F18" s="28">
        <f>SUM(B18:E18)</f>
        <v>0.60763888888888884</v>
      </c>
      <c r="G18" s="29">
        <f>+F18*24*60</f>
        <v>874.99999999999989</v>
      </c>
      <c r="H18" s="34"/>
      <c r="I18" s="34"/>
      <c r="J18" s="34"/>
      <c r="K18" s="34"/>
      <c r="L18" s="34"/>
      <c r="M18" s="34"/>
      <c r="N18" s="34"/>
      <c r="O18" s="34"/>
      <c r="P18" s="28">
        <f t="shared" ref="P18" si="32">SUM(H18:O18)</f>
        <v>0</v>
      </c>
      <c r="Q18" s="29">
        <f t="shared" ref="Q18" si="33">+P18*24*60</f>
        <v>0</v>
      </c>
      <c r="R18" s="1"/>
      <c r="S18" s="18">
        <f t="shared" ref="S18" si="34">+F18+P18</f>
        <v>0.60763888888888884</v>
      </c>
      <c r="T18" s="19">
        <f t="shared" ref="T18" si="35">+S18*24*60</f>
        <v>874.99999999999989</v>
      </c>
    </row>
    <row r="19" spans="1:20" ht="21" x14ac:dyDescent="0.5">
      <c r="A19" s="3" t="s">
        <v>17</v>
      </c>
      <c r="B19" s="34">
        <v>4.8611111111111112E-3</v>
      </c>
      <c r="C19" s="34">
        <v>2.0833333333333333E-3</v>
      </c>
      <c r="D19" s="34"/>
      <c r="E19" s="34"/>
      <c r="F19" s="28">
        <f>SUM(B19:E19)</f>
        <v>6.9444444444444441E-3</v>
      </c>
      <c r="G19" s="29">
        <f>+F19*24*60</f>
        <v>10</v>
      </c>
      <c r="H19" s="34"/>
      <c r="I19" s="34"/>
      <c r="J19" s="34"/>
      <c r="K19" s="34"/>
      <c r="L19" s="34"/>
      <c r="M19" s="34"/>
      <c r="N19" s="34"/>
      <c r="O19" s="34"/>
      <c r="P19" s="28">
        <f t="shared" si="4"/>
        <v>0</v>
      </c>
      <c r="Q19" s="29">
        <f t="shared" si="5"/>
        <v>0</v>
      </c>
      <c r="R19" s="1"/>
      <c r="S19" s="18">
        <f t="shared" si="6"/>
        <v>6.9444444444444441E-3</v>
      </c>
      <c r="T19" s="19">
        <f t="shared" si="7"/>
        <v>10</v>
      </c>
    </row>
    <row r="20" spans="1:20" ht="21" x14ac:dyDescent="0.5">
      <c r="A20" s="3" t="s">
        <v>51</v>
      </c>
      <c r="B20" s="40"/>
      <c r="C20" s="34">
        <v>2.0833333333333333E-3</v>
      </c>
      <c r="D20" s="34"/>
      <c r="E20" s="34"/>
      <c r="F20" s="28">
        <f>SUM(B20:E20)</f>
        <v>2.0833333333333333E-3</v>
      </c>
      <c r="G20" s="29">
        <f>+F20*24*60</f>
        <v>3</v>
      </c>
      <c r="H20" s="34"/>
      <c r="I20" s="34"/>
      <c r="J20" s="34"/>
      <c r="K20" s="34"/>
      <c r="L20" s="34"/>
      <c r="M20" s="34"/>
      <c r="N20" s="34"/>
      <c r="O20" s="34"/>
      <c r="P20" s="28">
        <f t="shared" ref="P20" si="36">SUM(H20:O20)</f>
        <v>0</v>
      </c>
      <c r="Q20" s="29">
        <f t="shared" ref="Q20" si="37">+P20*24*60</f>
        <v>0</v>
      </c>
      <c r="R20" s="1"/>
      <c r="S20" s="18">
        <f t="shared" ref="S20" si="38">+F20+P20</f>
        <v>2.0833333333333333E-3</v>
      </c>
      <c r="T20" s="19">
        <f t="shared" ref="T20" si="39">+S20*24*60</f>
        <v>3</v>
      </c>
    </row>
    <row r="21" spans="1:20" ht="21" x14ac:dyDescent="0.5">
      <c r="A21" s="3" t="s">
        <v>33</v>
      </c>
      <c r="B21" s="34">
        <v>4.8611111111111112E-3</v>
      </c>
      <c r="C21" s="34">
        <v>4.1666666666666666E-3</v>
      </c>
      <c r="D21" s="34"/>
      <c r="E21" s="34"/>
      <c r="F21" s="28">
        <f>SUM(B21:E21)</f>
        <v>9.0277777777777769E-3</v>
      </c>
      <c r="G21" s="29">
        <f>+F21*24*60</f>
        <v>12.999999999999998</v>
      </c>
      <c r="H21" s="34"/>
      <c r="I21" s="34"/>
      <c r="J21" s="34"/>
      <c r="K21" s="34"/>
      <c r="L21" s="34"/>
      <c r="M21" s="34"/>
      <c r="N21" s="34"/>
      <c r="O21" s="34"/>
      <c r="P21" s="28">
        <f t="shared" si="4"/>
        <v>0</v>
      </c>
      <c r="Q21" s="29">
        <f t="shared" si="5"/>
        <v>0</v>
      </c>
      <c r="R21" s="1"/>
      <c r="S21" s="18">
        <f t="shared" si="6"/>
        <v>9.0277777777777769E-3</v>
      </c>
      <c r="T21" s="19">
        <f t="shared" si="7"/>
        <v>12.999999999999998</v>
      </c>
    </row>
    <row r="22" spans="1:20" ht="21" x14ac:dyDescent="0.5">
      <c r="A22" s="3" t="s">
        <v>44</v>
      </c>
      <c r="B22" s="34">
        <v>1.2500000000000001E-2</v>
      </c>
      <c r="C22" s="34">
        <v>2.0833333333333332E-2</v>
      </c>
      <c r="D22" s="34"/>
      <c r="E22" s="34"/>
      <c r="F22" s="28">
        <f>SUM(B22:E22)</f>
        <v>3.3333333333333333E-2</v>
      </c>
      <c r="G22" s="29">
        <f>+F22*24*60</f>
        <v>48</v>
      </c>
      <c r="H22" s="34"/>
      <c r="I22" s="34"/>
      <c r="J22" s="34"/>
      <c r="K22" s="34"/>
      <c r="L22" s="34"/>
      <c r="M22" s="34"/>
      <c r="N22" s="34"/>
      <c r="O22" s="34"/>
      <c r="P22" s="28">
        <f t="shared" si="4"/>
        <v>0</v>
      </c>
      <c r="Q22" s="29">
        <f t="shared" si="5"/>
        <v>0</v>
      </c>
      <c r="R22" s="1"/>
      <c r="S22" s="18">
        <f t="shared" si="6"/>
        <v>3.3333333333333333E-2</v>
      </c>
      <c r="T22" s="19">
        <f t="shared" si="7"/>
        <v>48</v>
      </c>
    </row>
    <row r="23" spans="1:20" ht="21" x14ac:dyDescent="0.5">
      <c r="A23" s="3" t="s">
        <v>45</v>
      </c>
      <c r="B23" s="34">
        <v>1.4583333333333334E-2</v>
      </c>
      <c r="C23" s="34">
        <v>1.9444444444444445E-2</v>
      </c>
      <c r="D23" s="34"/>
      <c r="E23" s="34"/>
      <c r="F23" s="28">
        <f>SUM(B23:E23)</f>
        <v>3.4027777777777782E-2</v>
      </c>
      <c r="G23" s="29">
        <f>+F23*24*60</f>
        <v>49.000000000000007</v>
      </c>
      <c r="H23" s="34"/>
      <c r="I23" s="34"/>
      <c r="J23" s="34"/>
      <c r="K23" s="34"/>
      <c r="L23" s="34"/>
      <c r="M23" s="34"/>
      <c r="N23" s="34"/>
      <c r="O23" s="34"/>
      <c r="P23" s="28">
        <f>SUM(H23:O23)</f>
        <v>0</v>
      </c>
      <c r="Q23" s="29">
        <f>+P23*24*60</f>
        <v>0</v>
      </c>
      <c r="R23" s="1"/>
      <c r="S23" s="18">
        <f>+F23+P23</f>
        <v>3.4027777777777782E-2</v>
      </c>
      <c r="T23" s="19">
        <f>+S23*24*60</f>
        <v>49.000000000000007</v>
      </c>
    </row>
    <row r="24" spans="1:20" ht="21" x14ac:dyDescent="0.5">
      <c r="A24" s="3" t="s">
        <v>32</v>
      </c>
      <c r="B24" s="34">
        <v>5.0694444444444445E-2</v>
      </c>
      <c r="C24" s="34">
        <v>3.7499999999999999E-2</v>
      </c>
      <c r="D24" s="34"/>
      <c r="E24" s="34"/>
      <c r="F24" s="28">
        <f>SUM(B24:E24)</f>
        <v>8.8194444444444436E-2</v>
      </c>
      <c r="G24" s="29">
        <f>+F24*24*60</f>
        <v>126.99999999999997</v>
      </c>
      <c r="H24" s="34"/>
      <c r="I24" s="34"/>
      <c r="J24" s="34"/>
      <c r="K24" s="34"/>
      <c r="L24" s="34"/>
      <c r="M24" s="34"/>
      <c r="N24" s="34"/>
      <c r="O24" s="34"/>
      <c r="P24" s="28">
        <f t="shared" si="4"/>
        <v>0</v>
      </c>
      <c r="Q24" s="29">
        <f t="shared" si="5"/>
        <v>0</v>
      </c>
      <c r="R24" s="1"/>
      <c r="S24" s="18">
        <f t="shared" si="6"/>
        <v>8.8194444444444436E-2</v>
      </c>
      <c r="T24" s="19">
        <f t="shared" si="7"/>
        <v>126.99999999999997</v>
      </c>
    </row>
    <row r="25" spans="1:20" ht="21" x14ac:dyDescent="0.5">
      <c r="A25" s="3" t="s">
        <v>76</v>
      </c>
      <c r="B25" s="40"/>
      <c r="C25" s="34">
        <v>1.3888888888888889E-3</v>
      </c>
      <c r="D25" s="34"/>
      <c r="E25" s="34"/>
      <c r="F25" s="28">
        <f>SUM(B25:E25)</f>
        <v>1.3888888888888889E-3</v>
      </c>
      <c r="G25" s="29">
        <f>+F25*24*60</f>
        <v>2</v>
      </c>
      <c r="H25" s="34"/>
      <c r="I25" s="34"/>
      <c r="J25" s="34"/>
      <c r="K25" s="34"/>
      <c r="L25" s="34"/>
      <c r="M25" s="34"/>
      <c r="N25" s="34"/>
      <c r="O25" s="34"/>
      <c r="P25" s="28">
        <f t="shared" ref="P25" si="40">SUM(H25:O25)</f>
        <v>0</v>
      </c>
      <c r="Q25" s="29">
        <f t="shared" ref="Q25" si="41">+P25*24*60</f>
        <v>0</v>
      </c>
      <c r="R25" s="1"/>
      <c r="S25" s="18">
        <f t="shared" ref="S25" si="42">+F25+P25</f>
        <v>1.3888888888888889E-3</v>
      </c>
      <c r="T25" s="19">
        <f t="shared" ref="T25" si="43">+S25*24*60</f>
        <v>2</v>
      </c>
    </row>
    <row r="26" spans="1:20" ht="21" x14ac:dyDescent="0.5">
      <c r="A26" s="3" t="s">
        <v>34</v>
      </c>
      <c r="B26" s="34">
        <v>2.7083333333333334E-2</v>
      </c>
      <c r="C26" s="40"/>
      <c r="D26" s="34"/>
      <c r="E26" s="34"/>
      <c r="F26" s="28">
        <f>SUM(B26:E26)</f>
        <v>2.7083333333333334E-2</v>
      </c>
      <c r="G26" s="29">
        <f>+F26*24*60</f>
        <v>39</v>
      </c>
      <c r="H26" s="34"/>
      <c r="I26" s="34"/>
      <c r="J26" s="34"/>
      <c r="K26" s="34"/>
      <c r="L26" s="34"/>
      <c r="M26" s="34"/>
      <c r="N26" s="34"/>
      <c r="O26" s="34"/>
      <c r="P26" s="28">
        <f t="shared" ref="P26" si="44">SUM(H26:O26)</f>
        <v>0</v>
      </c>
      <c r="Q26" s="29">
        <f t="shared" ref="Q26" si="45">+P26*24*60</f>
        <v>0</v>
      </c>
      <c r="R26" s="1"/>
      <c r="S26" s="18">
        <f t="shared" ref="S26" si="46">+F26+P26</f>
        <v>2.7083333333333334E-2</v>
      </c>
      <c r="T26" s="19">
        <f t="shared" ref="T26" si="47">+S26*24*60</f>
        <v>39</v>
      </c>
    </row>
    <row r="27" spans="1:20" ht="21" x14ac:dyDescent="0.5">
      <c r="A27" s="3" t="s">
        <v>18</v>
      </c>
      <c r="B27" s="34">
        <v>2.4305555555555556E-2</v>
      </c>
      <c r="C27" s="34">
        <v>1.5972222222222221E-2</v>
      </c>
      <c r="D27" s="34"/>
      <c r="E27" s="34"/>
      <c r="F27" s="28">
        <f>SUM(B27:E27)</f>
        <v>4.0277777777777773E-2</v>
      </c>
      <c r="G27" s="29">
        <f>+F27*24*60</f>
        <v>57.999999999999993</v>
      </c>
      <c r="H27" s="34"/>
      <c r="I27" s="34"/>
      <c r="J27" s="34"/>
      <c r="K27" s="34"/>
      <c r="L27" s="34"/>
      <c r="M27" s="34"/>
      <c r="N27" s="34"/>
      <c r="O27" s="34"/>
      <c r="P27" s="28">
        <f t="shared" si="4"/>
        <v>0</v>
      </c>
      <c r="Q27" s="29">
        <f t="shared" si="5"/>
        <v>0</v>
      </c>
      <c r="R27" s="1"/>
      <c r="S27" s="18">
        <f t="shared" si="6"/>
        <v>4.0277777777777773E-2</v>
      </c>
      <c r="T27" s="19">
        <f t="shared" si="7"/>
        <v>57.999999999999993</v>
      </c>
    </row>
    <row r="28" spans="1:20" ht="21" x14ac:dyDescent="0.5">
      <c r="A28" s="3" t="s">
        <v>56</v>
      </c>
      <c r="B28" s="34">
        <v>1.5277777777777777E-2</v>
      </c>
      <c r="C28" s="34">
        <v>6.9444444444444441E-3</v>
      </c>
      <c r="D28" s="34"/>
      <c r="E28" s="34"/>
      <c r="F28" s="28">
        <f>SUM(B28:E28)</f>
        <v>2.222222222222222E-2</v>
      </c>
      <c r="G28" s="29">
        <f>+F28*24*60</f>
        <v>31.999999999999993</v>
      </c>
      <c r="H28" s="34"/>
      <c r="I28" s="34"/>
      <c r="J28" s="34"/>
      <c r="K28" s="34"/>
      <c r="L28" s="34"/>
      <c r="M28" s="34"/>
      <c r="N28" s="34"/>
      <c r="O28" s="34"/>
      <c r="P28" s="28">
        <f>SUM(H28:O28)</f>
        <v>0</v>
      </c>
      <c r="Q28" s="29">
        <f>+P28*24*60</f>
        <v>0</v>
      </c>
      <c r="R28" s="1"/>
      <c r="S28" s="18">
        <f>+F28+P28</f>
        <v>2.222222222222222E-2</v>
      </c>
      <c r="T28" s="19">
        <f>+S28*24*60</f>
        <v>31.999999999999993</v>
      </c>
    </row>
    <row r="29" spans="1:20" ht="21" x14ac:dyDescent="0.5">
      <c r="A29" s="3" t="s">
        <v>42</v>
      </c>
      <c r="B29" s="34">
        <v>1.3888888888888889E-3</v>
      </c>
      <c r="C29" s="34">
        <v>1.7361111111111112E-2</v>
      </c>
      <c r="D29" s="34"/>
      <c r="E29" s="34"/>
      <c r="F29" s="28">
        <f>SUM(B29:E29)</f>
        <v>1.8749999999999999E-2</v>
      </c>
      <c r="G29" s="29">
        <f>+F29*24*60</f>
        <v>26.999999999999996</v>
      </c>
      <c r="H29" s="34"/>
      <c r="I29" s="34"/>
      <c r="J29" s="34"/>
      <c r="K29" s="34"/>
      <c r="L29" s="34"/>
      <c r="M29" s="34"/>
      <c r="N29" s="34"/>
      <c r="O29" s="34"/>
      <c r="P29" s="28">
        <f>SUM(H29:O29)</f>
        <v>0</v>
      </c>
      <c r="Q29" s="29">
        <f>+P29*24*60</f>
        <v>0</v>
      </c>
      <c r="R29" s="1"/>
      <c r="S29" s="18">
        <f>+F29+P29</f>
        <v>1.8749999999999999E-2</v>
      </c>
      <c r="T29" s="19">
        <f>+S29*24*60</f>
        <v>26.999999999999996</v>
      </c>
    </row>
    <row r="30" spans="1:20" ht="21" x14ac:dyDescent="0.5">
      <c r="A30" s="3" t="s">
        <v>88</v>
      </c>
      <c r="B30" s="40"/>
      <c r="C30" s="34">
        <v>9.7222222222222224E-3</v>
      </c>
      <c r="D30" s="34"/>
      <c r="E30" s="34"/>
      <c r="F30" s="28">
        <f>SUM(B30:E30)</f>
        <v>9.7222222222222224E-3</v>
      </c>
      <c r="G30" s="29">
        <f>+F30*24*60</f>
        <v>14</v>
      </c>
      <c r="H30" s="34"/>
      <c r="I30" s="34"/>
      <c r="J30" s="34"/>
      <c r="K30" s="34"/>
      <c r="L30" s="34"/>
      <c r="M30" s="34"/>
      <c r="N30" s="34"/>
      <c r="O30" s="34"/>
      <c r="P30" s="28">
        <f>SUM(H30:O30)</f>
        <v>0</v>
      </c>
      <c r="Q30" s="29">
        <f>+P30*24*60</f>
        <v>0</v>
      </c>
      <c r="R30" s="1"/>
      <c r="S30" s="18">
        <f>+F30+P30</f>
        <v>9.7222222222222224E-3</v>
      </c>
      <c r="T30" s="19">
        <f>+S30*24*60</f>
        <v>14</v>
      </c>
    </row>
    <row r="31" spans="1:20" ht="21" x14ac:dyDescent="0.5">
      <c r="A31" s="3" t="s">
        <v>57</v>
      </c>
      <c r="B31" s="34">
        <v>6.9444444444444447E-4</v>
      </c>
      <c r="C31" s="40"/>
      <c r="D31" s="34"/>
      <c r="E31" s="34"/>
      <c r="F31" s="28">
        <f>SUM(B31:E31)</f>
        <v>6.9444444444444447E-4</v>
      </c>
      <c r="G31" s="29">
        <f>+F31*24*60</f>
        <v>1</v>
      </c>
      <c r="H31" s="34"/>
      <c r="I31" s="34"/>
      <c r="J31" s="34"/>
      <c r="K31" s="34"/>
      <c r="L31" s="34"/>
      <c r="M31" s="34"/>
      <c r="N31" s="34"/>
      <c r="O31" s="34"/>
      <c r="P31" s="28">
        <f>SUM(H31:O31)</f>
        <v>0</v>
      </c>
      <c r="Q31" s="29">
        <f>+P31*24*60</f>
        <v>0</v>
      </c>
      <c r="R31" s="1"/>
      <c r="S31" s="18">
        <f>+F31+P31</f>
        <v>6.9444444444444447E-4</v>
      </c>
      <c r="T31" s="19">
        <f>+S31*24*60</f>
        <v>1</v>
      </c>
    </row>
    <row r="32" spans="1:20" ht="21" x14ac:dyDescent="0.5">
      <c r="A32" s="3" t="s">
        <v>39</v>
      </c>
      <c r="B32" s="34">
        <v>5.8333333333333334E-2</v>
      </c>
      <c r="C32" s="34">
        <v>1.4583333333333334E-2</v>
      </c>
      <c r="D32" s="34"/>
      <c r="E32" s="34"/>
      <c r="F32" s="28">
        <f>SUM(B32:E32)</f>
        <v>7.2916666666666671E-2</v>
      </c>
      <c r="G32" s="29">
        <f>+F32*24*60</f>
        <v>105</v>
      </c>
      <c r="H32" s="34"/>
      <c r="I32" s="34"/>
      <c r="J32" s="34"/>
      <c r="K32" s="34"/>
      <c r="L32" s="34"/>
      <c r="M32" s="34"/>
      <c r="N32" s="34"/>
      <c r="O32" s="34"/>
      <c r="P32" s="28">
        <f>SUM(H32:O32)</f>
        <v>0</v>
      </c>
      <c r="Q32" s="29">
        <f>+P32*24*60</f>
        <v>0</v>
      </c>
      <c r="R32" s="1"/>
      <c r="S32" s="18">
        <f>+F32+P32</f>
        <v>7.2916666666666671E-2</v>
      </c>
      <c r="T32" s="19">
        <f>+S32*24*60</f>
        <v>105</v>
      </c>
    </row>
    <row r="33" spans="1:20" ht="21" x14ac:dyDescent="0.5">
      <c r="A33" s="3" t="s">
        <v>65</v>
      </c>
      <c r="B33" s="34">
        <v>1.2500000000000001E-2</v>
      </c>
      <c r="C33" s="34">
        <v>9.7222222222222224E-3</v>
      </c>
      <c r="D33" s="34"/>
      <c r="E33" s="34"/>
      <c r="F33" s="28">
        <f>SUM(B33:E33)</f>
        <v>2.2222222222222223E-2</v>
      </c>
      <c r="G33" s="29">
        <f>+F33*24*60</f>
        <v>32</v>
      </c>
      <c r="H33" s="34"/>
      <c r="I33" s="34"/>
      <c r="J33" s="34"/>
      <c r="K33" s="34"/>
      <c r="L33" s="34"/>
      <c r="M33" s="34"/>
      <c r="N33" s="34"/>
      <c r="O33" s="34"/>
      <c r="P33" s="28">
        <f t="shared" si="4"/>
        <v>0</v>
      </c>
      <c r="Q33" s="29">
        <f t="shared" si="5"/>
        <v>0</v>
      </c>
      <c r="R33" s="1"/>
      <c r="S33" s="18">
        <f t="shared" si="6"/>
        <v>2.2222222222222223E-2</v>
      </c>
      <c r="T33" s="19">
        <f t="shared" si="7"/>
        <v>32</v>
      </c>
    </row>
    <row r="34" spans="1:20" ht="21" x14ac:dyDescent="0.5">
      <c r="A34" s="3" t="s">
        <v>73</v>
      </c>
      <c r="B34" s="34">
        <v>0.17083333333333334</v>
      </c>
      <c r="C34" s="34">
        <v>0.26527777777777778</v>
      </c>
      <c r="D34" s="34"/>
      <c r="E34" s="34"/>
      <c r="F34" s="28">
        <f>SUM(B34:E34)</f>
        <v>0.43611111111111112</v>
      </c>
      <c r="G34" s="29">
        <f>+F34*24*60</f>
        <v>628</v>
      </c>
      <c r="H34" s="34"/>
      <c r="I34" s="34"/>
      <c r="J34" s="34"/>
      <c r="K34" s="34"/>
      <c r="L34" s="34"/>
      <c r="M34" s="34"/>
      <c r="N34" s="34"/>
      <c r="O34" s="34"/>
      <c r="P34" s="28">
        <f t="shared" ref="P34" si="48">SUM(H34:O34)</f>
        <v>0</v>
      </c>
      <c r="Q34" s="29">
        <f t="shared" ref="Q34" si="49">+P34*24*60</f>
        <v>0</v>
      </c>
      <c r="R34" s="1"/>
      <c r="S34" s="18">
        <f t="shared" ref="S34" si="50">+F34+P34</f>
        <v>0.43611111111111112</v>
      </c>
      <c r="T34" s="19">
        <f t="shared" ref="T34" si="51">+S34*24*60</f>
        <v>628</v>
      </c>
    </row>
    <row r="35" spans="1:20" ht="21" x14ac:dyDescent="0.5">
      <c r="A35" s="3" t="s">
        <v>77</v>
      </c>
      <c r="B35" s="34">
        <v>0.37013888888888891</v>
      </c>
      <c r="C35" s="34">
        <v>9.7222222222222224E-3</v>
      </c>
      <c r="D35" s="34"/>
      <c r="E35" s="34"/>
      <c r="F35" s="28">
        <f>SUM(B35:E35)</f>
        <v>0.37986111111111115</v>
      </c>
      <c r="G35" s="29">
        <f>+F35*24*60</f>
        <v>547</v>
      </c>
      <c r="H35" s="34"/>
      <c r="I35" s="34"/>
      <c r="J35" s="34"/>
      <c r="K35" s="34"/>
      <c r="L35" s="34"/>
      <c r="M35" s="34"/>
      <c r="N35" s="34"/>
      <c r="O35" s="34"/>
      <c r="P35" s="28">
        <f t="shared" ref="P35:P37" si="52">SUM(H35:O35)</f>
        <v>0</v>
      </c>
      <c r="Q35" s="29">
        <f t="shared" ref="Q35:Q37" si="53">+P35*24*60</f>
        <v>0</v>
      </c>
      <c r="R35" s="1"/>
      <c r="S35" s="18">
        <f t="shared" ref="S35:S37" si="54">+F35+P35</f>
        <v>0.37986111111111115</v>
      </c>
      <c r="T35" s="19">
        <f t="shared" ref="T35:T37" si="55">+S35*24*60</f>
        <v>547</v>
      </c>
    </row>
    <row r="36" spans="1:20" ht="21" x14ac:dyDescent="0.5">
      <c r="A36" s="3" t="s">
        <v>89</v>
      </c>
      <c r="B36" s="40"/>
      <c r="C36" s="34">
        <v>8.3333333333333332E-3</v>
      </c>
      <c r="D36" s="34"/>
      <c r="E36" s="34"/>
      <c r="F36" s="28">
        <f>SUM(B36:E36)</f>
        <v>8.3333333333333332E-3</v>
      </c>
      <c r="G36" s="29">
        <f>+F36*24*60</f>
        <v>12</v>
      </c>
      <c r="H36" s="34"/>
      <c r="I36" s="34"/>
      <c r="J36" s="34"/>
      <c r="K36" s="34"/>
      <c r="L36" s="34"/>
      <c r="M36" s="34"/>
      <c r="N36" s="34"/>
      <c r="O36" s="34"/>
      <c r="P36" s="28">
        <f t="shared" ref="P36" si="56">SUM(H36:O36)</f>
        <v>0</v>
      </c>
      <c r="Q36" s="29">
        <f t="shared" ref="Q36" si="57">+P36*24*60</f>
        <v>0</v>
      </c>
      <c r="R36" s="1"/>
      <c r="S36" s="18">
        <f t="shared" ref="S36" si="58">+F36+P36</f>
        <v>8.3333333333333332E-3</v>
      </c>
      <c r="T36" s="19">
        <f t="shared" ref="T36" si="59">+S36*24*60</f>
        <v>12</v>
      </c>
    </row>
    <row r="37" spans="1:20" ht="21" x14ac:dyDescent="0.5">
      <c r="A37" s="3" t="s">
        <v>49</v>
      </c>
      <c r="B37" s="34">
        <v>0.18472222222222223</v>
      </c>
      <c r="C37" s="34">
        <v>0.19791666666666666</v>
      </c>
      <c r="D37" s="34"/>
      <c r="E37" s="34"/>
      <c r="F37" s="28">
        <f>SUM(B37:E37)</f>
        <v>0.38263888888888886</v>
      </c>
      <c r="G37" s="29">
        <f>+F37*24*60</f>
        <v>551</v>
      </c>
      <c r="H37" s="34"/>
      <c r="I37" s="34"/>
      <c r="J37" s="34"/>
      <c r="K37" s="34"/>
      <c r="L37" s="34"/>
      <c r="M37" s="34"/>
      <c r="N37" s="34"/>
      <c r="O37" s="34"/>
      <c r="P37" s="28">
        <f t="shared" si="52"/>
        <v>0</v>
      </c>
      <c r="Q37" s="29">
        <f t="shared" si="53"/>
        <v>0</v>
      </c>
      <c r="R37" s="1"/>
      <c r="S37" s="18">
        <f t="shared" si="54"/>
        <v>0.38263888888888886</v>
      </c>
      <c r="T37" s="19">
        <f t="shared" si="55"/>
        <v>551</v>
      </c>
    </row>
    <row r="38" spans="1:20" ht="21" x14ac:dyDescent="0.5">
      <c r="A38" s="3" t="s">
        <v>60</v>
      </c>
      <c r="B38" s="34">
        <v>4.1666666666666666E-3</v>
      </c>
      <c r="C38" s="34">
        <v>2.0833333333333333E-3</v>
      </c>
      <c r="D38" s="34"/>
      <c r="E38" s="34"/>
      <c r="F38" s="28">
        <f>SUM(B38:E38)</f>
        <v>6.2500000000000003E-3</v>
      </c>
      <c r="G38" s="29">
        <f>+F38*24*60</f>
        <v>9.0000000000000018</v>
      </c>
      <c r="H38" s="34"/>
      <c r="I38" s="34"/>
      <c r="J38" s="34"/>
      <c r="K38" s="34"/>
      <c r="L38" s="34"/>
      <c r="M38" s="34"/>
      <c r="N38" s="34"/>
      <c r="O38" s="34"/>
      <c r="P38" s="28">
        <f t="shared" ref="P38" si="60">SUM(H38:O38)</f>
        <v>0</v>
      </c>
      <c r="Q38" s="29">
        <f t="shared" ref="Q38" si="61">+P38*24*60</f>
        <v>0</v>
      </c>
      <c r="R38" s="1"/>
      <c r="S38" s="18">
        <f t="shared" ref="S38" si="62">+F38+P38</f>
        <v>6.2500000000000003E-3</v>
      </c>
      <c r="T38" s="19">
        <f t="shared" ref="T38" si="63">+S38*24*60</f>
        <v>9.0000000000000018</v>
      </c>
    </row>
    <row r="39" spans="1:20" ht="21" x14ac:dyDescent="0.5">
      <c r="A39" s="3" t="s">
        <v>29</v>
      </c>
      <c r="B39" s="34">
        <v>2.9166666666666667E-2</v>
      </c>
      <c r="C39" s="34">
        <v>1.1805555555555555E-2</v>
      </c>
      <c r="D39" s="34"/>
      <c r="E39" s="34"/>
      <c r="F39" s="28">
        <f>SUM(B39:E39)</f>
        <v>4.0972222222222222E-2</v>
      </c>
      <c r="G39" s="29">
        <f>+F39*24*60</f>
        <v>59</v>
      </c>
      <c r="H39" s="34"/>
      <c r="I39" s="34"/>
      <c r="J39" s="34"/>
      <c r="K39" s="34"/>
      <c r="L39" s="34"/>
      <c r="M39" s="34"/>
      <c r="N39" s="34"/>
      <c r="O39" s="34"/>
      <c r="P39" s="28">
        <f t="shared" si="4"/>
        <v>0</v>
      </c>
      <c r="Q39" s="29">
        <f t="shared" si="5"/>
        <v>0</v>
      </c>
      <c r="R39" s="1"/>
      <c r="S39" s="18">
        <f t="shared" si="6"/>
        <v>4.0972222222222222E-2</v>
      </c>
      <c r="T39" s="19">
        <f t="shared" si="7"/>
        <v>59</v>
      </c>
    </row>
    <row r="40" spans="1:20" ht="21" x14ac:dyDescent="0.5">
      <c r="A40" s="3" t="s">
        <v>90</v>
      </c>
      <c r="B40" s="40"/>
      <c r="C40" s="34">
        <v>1.0416666666666666E-2</v>
      </c>
      <c r="D40" s="34"/>
      <c r="E40" s="34"/>
      <c r="F40" s="28">
        <f>SUM(B40:E40)</f>
        <v>1.0416666666666666E-2</v>
      </c>
      <c r="G40" s="29">
        <f>+F40*24*60</f>
        <v>15</v>
      </c>
      <c r="H40" s="34"/>
      <c r="I40" s="34"/>
      <c r="J40" s="34"/>
      <c r="K40" s="34"/>
      <c r="L40" s="34"/>
      <c r="M40" s="34"/>
      <c r="N40" s="34"/>
      <c r="O40" s="34"/>
      <c r="P40" s="28">
        <f t="shared" ref="P40" si="64">SUM(H40:O40)</f>
        <v>0</v>
      </c>
      <c r="Q40" s="29">
        <f t="shared" ref="Q40" si="65">+P40*24*60</f>
        <v>0</v>
      </c>
      <c r="R40" s="1"/>
      <c r="S40" s="18">
        <f t="shared" ref="S40" si="66">+F40+P40</f>
        <v>1.0416666666666666E-2</v>
      </c>
      <c r="T40" s="19">
        <f t="shared" ref="T40" si="67">+S40*24*60</f>
        <v>15</v>
      </c>
    </row>
    <row r="41" spans="1:20" ht="21" x14ac:dyDescent="0.5">
      <c r="A41" s="3" t="s">
        <v>19</v>
      </c>
      <c r="B41" s="34">
        <v>1.0416666666666666E-2</v>
      </c>
      <c r="C41" s="34">
        <v>1.0416666666666666E-2</v>
      </c>
      <c r="D41" s="34"/>
      <c r="E41" s="34"/>
      <c r="F41" s="28">
        <f>SUM(B41:E41)</f>
        <v>2.0833333333333332E-2</v>
      </c>
      <c r="G41" s="29">
        <f>+F41*24*60</f>
        <v>30</v>
      </c>
      <c r="H41" s="34"/>
      <c r="I41" s="34"/>
      <c r="J41" s="34"/>
      <c r="K41" s="34"/>
      <c r="L41" s="34"/>
      <c r="M41" s="34"/>
      <c r="N41" s="34"/>
      <c r="O41" s="34"/>
      <c r="P41" s="28">
        <f t="shared" si="4"/>
        <v>0</v>
      </c>
      <c r="Q41" s="29">
        <f t="shared" si="5"/>
        <v>0</v>
      </c>
      <c r="R41" s="1"/>
      <c r="S41" s="18">
        <f t="shared" si="6"/>
        <v>2.0833333333333332E-2</v>
      </c>
      <c r="T41" s="19">
        <f t="shared" si="7"/>
        <v>30</v>
      </c>
    </row>
    <row r="42" spans="1:20" ht="21" x14ac:dyDescent="0.5">
      <c r="A42" s="3" t="s">
        <v>61</v>
      </c>
      <c r="B42" s="34">
        <v>1.3194444444444444E-2</v>
      </c>
      <c r="C42" s="34">
        <v>1.3888888888888889E-3</v>
      </c>
      <c r="D42" s="34"/>
      <c r="E42" s="34"/>
      <c r="F42" s="28">
        <f>SUM(B42:E42)</f>
        <v>1.4583333333333334E-2</v>
      </c>
      <c r="G42" s="29">
        <f>+F42*24*60</f>
        <v>21</v>
      </c>
      <c r="H42" s="34"/>
      <c r="I42" s="34"/>
      <c r="J42" s="34"/>
      <c r="K42" s="34"/>
      <c r="L42" s="34"/>
      <c r="M42" s="34"/>
      <c r="N42" s="34"/>
      <c r="O42" s="34"/>
      <c r="P42" s="28">
        <f t="shared" ref="P42" si="68">SUM(H42:O42)</f>
        <v>0</v>
      </c>
      <c r="Q42" s="29">
        <f t="shared" ref="Q42" si="69">+P42*24*60</f>
        <v>0</v>
      </c>
      <c r="R42" s="1"/>
      <c r="S42" s="18">
        <f t="shared" ref="S42" si="70">+F42+P42</f>
        <v>1.4583333333333334E-2</v>
      </c>
      <c r="T42" s="19">
        <f t="shared" ref="T42" si="71">+S42*24*60</f>
        <v>21</v>
      </c>
    </row>
    <row r="43" spans="1:20" ht="21" x14ac:dyDescent="0.5">
      <c r="A43" s="3" t="s">
        <v>52</v>
      </c>
      <c r="B43" s="34">
        <v>2.5000000000000001E-2</v>
      </c>
      <c r="C43" s="34">
        <v>1.0416666666666666E-2</v>
      </c>
      <c r="D43" s="34"/>
      <c r="E43" s="34"/>
      <c r="F43" s="28">
        <f>SUM(B43:E43)</f>
        <v>3.5416666666666666E-2</v>
      </c>
      <c r="G43" s="29">
        <f>+F43*24*60</f>
        <v>51</v>
      </c>
      <c r="H43" s="34"/>
      <c r="I43" s="34"/>
      <c r="J43" s="34"/>
      <c r="K43" s="34"/>
      <c r="L43" s="34"/>
      <c r="M43" s="34"/>
      <c r="N43" s="34"/>
      <c r="O43" s="34"/>
      <c r="P43" s="28">
        <f t="shared" ref="P43" si="72">SUM(H43:O43)</f>
        <v>0</v>
      </c>
      <c r="Q43" s="29">
        <f t="shared" ref="Q43" si="73">+P43*24*60</f>
        <v>0</v>
      </c>
      <c r="R43" s="1"/>
      <c r="S43" s="18">
        <f t="shared" ref="S43" si="74">+F43+P43</f>
        <v>3.5416666666666666E-2</v>
      </c>
      <c r="T43" s="19">
        <f t="shared" ref="T43" si="75">+S43*24*60</f>
        <v>51</v>
      </c>
    </row>
    <row r="44" spans="1:20" ht="21" x14ac:dyDescent="0.5">
      <c r="A44" s="3" t="s">
        <v>35</v>
      </c>
      <c r="B44" s="34">
        <v>1.1805555555555555E-2</v>
      </c>
      <c r="C44" s="34">
        <v>0.16111111111111112</v>
      </c>
      <c r="D44" s="34"/>
      <c r="E44" s="34"/>
      <c r="F44" s="28">
        <f>SUM(B44:E44)</f>
        <v>0.17291666666666666</v>
      </c>
      <c r="G44" s="29">
        <f>+F44*24*60</f>
        <v>249.00000000000003</v>
      </c>
      <c r="H44" s="34"/>
      <c r="I44" s="34"/>
      <c r="J44" s="34"/>
      <c r="K44" s="34"/>
      <c r="L44" s="34"/>
      <c r="M44" s="34"/>
      <c r="N44" s="34"/>
      <c r="O44" s="34"/>
      <c r="P44" s="28">
        <f t="shared" si="4"/>
        <v>0</v>
      </c>
      <c r="Q44" s="29">
        <f t="shared" si="5"/>
        <v>0</v>
      </c>
      <c r="R44" s="1"/>
      <c r="S44" s="18">
        <f t="shared" si="6"/>
        <v>0.17291666666666666</v>
      </c>
      <c r="T44" s="19">
        <f t="shared" si="7"/>
        <v>249.00000000000003</v>
      </c>
    </row>
    <row r="45" spans="1:20" ht="21" x14ac:dyDescent="0.5">
      <c r="A45" s="3" t="s">
        <v>36</v>
      </c>
      <c r="B45" s="34">
        <v>4.1666666666666666E-3</v>
      </c>
      <c r="C45" s="34">
        <v>1.0416666666666666E-2</v>
      </c>
      <c r="D45" s="34"/>
      <c r="E45" s="34"/>
      <c r="F45" s="28">
        <f>SUM(B45:E45)</f>
        <v>1.4583333333333334E-2</v>
      </c>
      <c r="G45" s="29">
        <f>+F45*24*60</f>
        <v>21</v>
      </c>
      <c r="H45" s="34"/>
      <c r="I45" s="34"/>
      <c r="J45" s="34"/>
      <c r="K45" s="34"/>
      <c r="L45" s="34"/>
      <c r="M45" s="34"/>
      <c r="N45" s="34"/>
      <c r="O45" s="34"/>
      <c r="P45" s="28">
        <f t="shared" si="4"/>
        <v>0</v>
      </c>
      <c r="Q45" s="29">
        <f t="shared" si="5"/>
        <v>0</v>
      </c>
      <c r="R45" s="1"/>
      <c r="S45" s="18">
        <f t="shared" si="6"/>
        <v>1.4583333333333334E-2</v>
      </c>
      <c r="T45" s="19">
        <f t="shared" si="7"/>
        <v>21</v>
      </c>
    </row>
    <row r="46" spans="1:20" ht="21" x14ac:dyDescent="0.5">
      <c r="A46" s="3" t="s">
        <v>53</v>
      </c>
      <c r="B46" s="40"/>
      <c r="C46" s="34">
        <v>5.5555555555555558E-3</v>
      </c>
      <c r="D46" s="34"/>
      <c r="E46" s="34"/>
      <c r="F46" s="28">
        <f>SUM(B46:E46)</f>
        <v>5.5555555555555558E-3</v>
      </c>
      <c r="G46" s="29">
        <f>+F46*24*60</f>
        <v>8</v>
      </c>
      <c r="H46" s="34"/>
      <c r="I46" s="34"/>
      <c r="J46" s="34"/>
      <c r="K46" s="34"/>
      <c r="L46" s="34"/>
      <c r="M46" s="34"/>
      <c r="N46" s="34"/>
      <c r="O46" s="34"/>
      <c r="P46" s="28">
        <f t="shared" ref="P46" si="76">SUM(H46:O46)</f>
        <v>0</v>
      </c>
      <c r="Q46" s="29">
        <f t="shared" ref="Q46" si="77">+P46*24*60</f>
        <v>0</v>
      </c>
      <c r="R46" s="1"/>
      <c r="S46" s="18">
        <f t="shared" ref="S46" si="78">+F46+P46</f>
        <v>5.5555555555555558E-3</v>
      </c>
      <c r="T46" s="19">
        <f t="shared" ref="T46" si="79">+S46*24*60</f>
        <v>8</v>
      </c>
    </row>
    <row r="47" spans="1:20" ht="21" x14ac:dyDescent="0.5">
      <c r="A47" s="3" t="s">
        <v>28</v>
      </c>
      <c r="B47" s="34">
        <v>4.6527777777777779E-2</v>
      </c>
      <c r="C47" s="34">
        <v>8.3333333333333329E-2</v>
      </c>
      <c r="D47" s="34"/>
      <c r="E47" s="34"/>
      <c r="F47" s="28">
        <f>SUM(B47:E47)</f>
        <v>0.12986111111111109</v>
      </c>
      <c r="G47" s="29">
        <f>+F47*24*60</f>
        <v>186.99999999999997</v>
      </c>
      <c r="H47" s="34"/>
      <c r="I47" s="34"/>
      <c r="J47" s="34"/>
      <c r="K47" s="34"/>
      <c r="L47" s="34"/>
      <c r="M47" s="34"/>
      <c r="N47" s="34"/>
      <c r="O47" s="34"/>
      <c r="P47" s="28">
        <f t="shared" si="4"/>
        <v>0</v>
      </c>
      <c r="Q47" s="29">
        <f t="shared" si="5"/>
        <v>0</v>
      </c>
      <c r="R47" s="1"/>
      <c r="S47" s="18">
        <f t="shared" si="6"/>
        <v>0.12986111111111109</v>
      </c>
      <c r="T47" s="19">
        <f t="shared" si="7"/>
        <v>186.99999999999997</v>
      </c>
    </row>
    <row r="48" spans="1:20" ht="21" x14ac:dyDescent="0.5">
      <c r="A48" s="3" t="s">
        <v>20</v>
      </c>
      <c r="B48" s="34">
        <v>4.3055555555555555E-2</v>
      </c>
      <c r="C48" s="34">
        <v>0.14097222222222222</v>
      </c>
      <c r="D48" s="34"/>
      <c r="E48" s="34"/>
      <c r="F48" s="28">
        <f>SUM(B48:E48)</f>
        <v>0.18402777777777779</v>
      </c>
      <c r="G48" s="29">
        <f>+F48*24*60</f>
        <v>265</v>
      </c>
      <c r="H48" s="34"/>
      <c r="I48" s="34"/>
      <c r="J48" s="34"/>
      <c r="K48" s="34"/>
      <c r="L48" s="34"/>
      <c r="M48" s="34"/>
      <c r="N48" s="34"/>
      <c r="O48" s="34"/>
      <c r="P48" s="28">
        <f t="shared" si="4"/>
        <v>0</v>
      </c>
      <c r="Q48" s="29">
        <f t="shared" si="5"/>
        <v>0</v>
      </c>
      <c r="R48" s="1"/>
      <c r="S48" s="18">
        <f t="shared" si="6"/>
        <v>0.18402777777777779</v>
      </c>
      <c r="T48" s="19">
        <f t="shared" si="7"/>
        <v>265</v>
      </c>
    </row>
    <row r="49" spans="1:20" ht="21" x14ac:dyDescent="0.5">
      <c r="A49" s="3" t="s">
        <v>40</v>
      </c>
      <c r="B49" s="40"/>
      <c r="C49" s="34">
        <v>6.9444444444444447E-4</v>
      </c>
      <c r="D49" s="34"/>
      <c r="E49" s="34"/>
      <c r="F49" s="28">
        <f>SUM(B49:E49)</f>
        <v>6.9444444444444447E-4</v>
      </c>
      <c r="G49" s="29">
        <f>+F49*24*60</f>
        <v>1</v>
      </c>
      <c r="H49" s="34"/>
      <c r="I49" s="34"/>
      <c r="J49" s="34"/>
      <c r="K49" s="34"/>
      <c r="L49" s="34"/>
      <c r="M49" s="34"/>
      <c r="N49" s="34"/>
      <c r="O49" s="34"/>
      <c r="P49" s="28">
        <f t="shared" si="4"/>
        <v>0</v>
      </c>
      <c r="Q49" s="29">
        <f t="shared" si="5"/>
        <v>0</v>
      </c>
      <c r="R49" s="1"/>
      <c r="S49" s="18">
        <f t="shared" si="6"/>
        <v>6.9444444444444447E-4</v>
      </c>
      <c r="T49" s="19">
        <f t="shared" si="7"/>
        <v>1</v>
      </c>
    </row>
    <row r="50" spans="1:20" ht="21" x14ac:dyDescent="0.5">
      <c r="A50" s="3" t="s">
        <v>21</v>
      </c>
      <c r="B50" s="34">
        <v>0.30555555555555558</v>
      </c>
      <c r="C50" s="34">
        <v>0.22152777777777777</v>
      </c>
      <c r="D50" s="34"/>
      <c r="E50" s="34"/>
      <c r="F50" s="28">
        <f>SUM(B50:E50)</f>
        <v>0.52708333333333335</v>
      </c>
      <c r="G50" s="29">
        <f>+F50*24*60</f>
        <v>759</v>
      </c>
      <c r="H50" s="34"/>
      <c r="I50" s="34"/>
      <c r="J50" s="34"/>
      <c r="K50" s="34"/>
      <c r="L50" s="34"/>
      <c r="M50" s="34"/>
      <c r="N50" s="34"/>
      <c r="O50" s="34"/>
      <c r="P50" s="28">
        <f t="shared" si="4"/>
        <v>0</v>
      </c>
      <c r="Q50" s="29">
        <f t="shared" si="5"/>
        <v>0</v>
      </c>
      <c r="R50" s="1"/>
      <c r="S50" s="18">
        <f t="shared" si="6"/>
        <v>0.52708333333333335</v>
      </c>
      <c r="T50" s="19">
        <f t="shared" si="7"/>
        <v>759</v>
      </c>
    </row>
    <row r="51" spans="1:20" ht="21" x14ac:dyDescent="0.5">
      <c r="A51" s="3" t="s">
        <v>70</v>
      </c>
      <c r="B51" s="40"/>
      <c r="C51" s="34">
        <v>4.5138888888888888E-2</v>
      </c>
      <c r="D51" s="34"/>
      <c r="E51" s="34"/>
      <c r="F51" s="28">
        <f>SUM(B51:E51)</f>
        <v>4.5138888888888888E-2</v>
      </c>
      <c r="G51" s="29">
        <f>+F51*24*60</f>
        <v>65</v>
      </c>
      <c r="H51" s="34"/>
      <c r="I51" s="34"/>
      <c r="J51" s="34"/>
      <c r="K51" s="34"/>
      <c r="L51" s="34"/>
      <c r="M51" s="34"/>
      <c r="N51" s="34"/>
      <c r="O51" s="34"/>
      <c r="P51" s="28">
        <f t="shared" ref="P51" si="80">SUM(H51:O51)</f>
        <v>0</v>
      </c>
      <c r="Q51" s="29">
        <f t="shared" ref="Q51" si="81">+P51*24*60</f>
        <v>0</v>
      </c>
      <c r="R51" s="1"/>
      <c r="S51" s="18">
        <f t="shared" ref="S51" si="82">+F51+P51</f>
        <v>4.5138888888888888E-2</v>
      </c>
      <c r="T51" s="19">
        <f t="shared" ref="T51" si="83">+S51*24*60</f>
        <v>65</v>
      </c>
    </row>
    <row r="52" spans="1:20" ht="21" x14ac:dyDescent="0.5">
      <c r="A52" s="3" t="s">
        <v>22</v>
      </c>
      <c r="B52" s="34">
        <v>3.2638888888888891E-2</v>
      </c>
      <c r="C52" s="34">
        <v>7.8472222222222221E-2</v>
      </c>
      <c r="D52" s="34"/>
      <c r="E52" s="34"/>
      <c r="F52" s="28">
        <f>SUM(B52:E52)</f>
        <v>0.1111111111111111</v>
      </c>
      <c r="G52" s="29">
        <f>+F52*24*60</f>
        <v>160</v>
      </c>
      <c r="H52" s="34"/>
      <c r="I52" s="34"/>
      <c r="J52" s="34"/>
      <c r="K52" s="34"/>
      <c r="L52" s="34"/>
      <c r="M52" s="34"/>
      <c r="N52" s="34"/>
      <c r="O52" s="34"/>
      <c r="P52" s="28">
        <f t="shared" si="4"/>
        <v>0</v>
      </c>
      <c r="Q52" s="29">
        <f t="shared" si="5"/>
        <v>0</v>
      </c>
      <c r="R52" s="1"/>
      <c r="S52" s="18">
        <f t="shared" si="6"/>
        <v>0.1111111111111111</v>
      </c>
      <c r="T52" s="19">
        <f t="shared" si="7"/>
        <v>160</v>
      </c>
    </row>
    <row r="53" spans="1:20" ht="21" x14ac:dyDescent="0.5">
      <c r="A53" s="3" t="s">
        <v>31</v>
      </c>
      <c r="B53" s="34">
        <v>6.9444444444444441E-3</v>
      </c>
      <c r="C53" s="34">
        <v>5.9722222222222225E-2</v>
      </c>
      <c r="D53" s="34"/>
      <c r="E53" s="34"/>
      <c r="F53" s="28">
        <f>SUM(B53:E53)</f>
        <v>6.6666666666666666E-2</v>
      </c>
      <c r="G53" s="29">
        <f>+F53*24*60</f>
        <v>96</v>
      </c>
      <c r="H53" s="34"/>
      <c r="I53" s="34"/>
      <c r="J53" s="34"/>
      <c r="K53" s="34"/>
      <c r="L53" s="34"/>
      <c r="M53" s="34"/>
      <c r="N53" s="34"/>
      <c r="O53" s="34"/>
      <c r="P53" s="28">
        <f t="shared" si="4"/>
        <v>0</v>
      </c>
      <c r="Q53" s="29">
        <f t="shared" si="5"/>
        <v>0</v>
      </c>
      <c r="R53" s="1"/>
      <c r="S53" s="18">
        <f t="shared" si="6"/>
        <v>6.6666666666666666E-2</v>
      </c>
      <c r="T53" s="19">
        <f t="shared" si="7"/>
        <v>96</v>
      </c>
    </row>
    <row r="54" spans="1:20" ht="21" x14ac:dyDescent="0.5">
      <c r="A54" s="3" t="s">
        <v>84</v>
      </c>
      <c r="B54" s="34">
        <v>1.3888888888888889E-3</v>
      </c>
      <c r="C54" s="40"/>
      <c r="D54" s="34"/>
      <c r="E54" s="34"/>
      <c r="F54" s="28">
        <f>SUM(B54:E54)</f>
        <v>1.3888888888888889E-3</v>
      </c>
      <c r="G54" s="29">
        <f>+F54*24*60</f>
        <v>2</v>
      </c>
      <c r="H54" s="34"/>
      <c r="I54" s="34"/>
      <c r="J54" s="34"/>
      <c r="K54" s="34"/>
      <c r="L54" s="34"/>
      <c r="M54" s="34"/>
      <c r="N54" s="34"/>
      <c r="O54" s="34"/>
      <c r="P54" s="28">
        <f t="shared" ref="P54" si="84">SUM(H54:O54)</f>
        <v>0</v>
      </c>
      <c r="Q54" s="29">
        <f t="shared" ref="Q54" si="85">+P54*24*60</f>
        <v>0</v>
      </c>
      <c r="R54" s="1"/>
      <c r="S54" s="18">
        <f t="shared" ref="S54" si="86">+F54+P54</f>
        <v>1.3888888888888889E-3</v>
      </c>
      <c r="T54" s="19">
        <f t="shared" ref="T54" si="87">+S54*24*60</f>
        <v>2</v>
      </c>
    </row>
    <row r="55" spans="1:20" ht="21" x14ac:dyDescent="0.5">
      <c r="A55" s="3" t="s">
        <v>85</v>
      </c>
      <c r="B55" s="34">
        <v>5.1388888888888887E-2</v>
      </c>
      <c r="C55" s="34">
        <v>3.2638888888888891E-2</v>
      </c>
      <c r="D55" s="34"/>
      <c r="E55" s="34"/>
      <c r="F55" s="28">
        <f>SUM(B55:E55)</f>
        <v>8.4027777777777785E-2</v>
      </c>
      <c r="G55" s="29">
        <f>+F55*24*60</f>
        <v>121</v>
      </c>
      <c r="H55" s="34"/>
      <c r="I55" s="34"/>
      <c r="J55" s="34"/>
      <c r="K55" s="34"/>
      <c r="L55" s="34"/>
      <c r="M55" s="34"/>
      <c r="N55" s="34"/>
      <c r="O55" s="34"/>
      <c r="P55" s="28">
        <f t="shared" si="4"/>
        <v>0</v>
      </c>
      <c r="Q55" s="29">
        <f t="shared" si="5"/>
        <v>0</v>
      </c>
      <c r="R55" s="1"/>
      <c r="S55" s="18">
        <f t="shared" si="6"/>
        <v>8.4027777777777785E-2</v>
      </c>
      <c r="T55" s="19">
        <f t="shared" si="7"/>
        <v>121</v>
      </c>
    </row>
    <row r="56" spans="1:20" ht="21" x14ac:dyDescent="0.5">
      <c r="A56" s="3" t="s">
        <v>23</v>
      </c>
      <c r="B56" s="34">
        <v>2.9861111111111113E-2</v>
      </c>
      <c r="C56" s="34">
        <v>7.6388888888888886E-3</v>
      </c>
      <c r="D56" s="34"/>
      <c r="E56" s="34"/>
      <c r="F56" s="28">
        <f>SUM(B56:E56)</f>
        <v>3.7499999999999999E-2</v>
      </c>
      <c r="G56" s="29">
        <f>+F56*24*60</f>
        <v>53.999999999999993</v>
      </c>
      <c r="H56" s="34"/>
      <c r="I56" s="34"/>
      <c r="J56" s="34"/>
      <c r="K56" s="34"/>
      <c r="L56" s="34"/>
      <c r="M56" s="34"/>
      <c r="N56" s="34"/>
      <c r="O56" s="34"/>
      <c r="P56" s="28">
        <f t="shared" si="4"/>
        <v>0</v>
      </c>
      <c r="Q56" s="29">
        <f t="shared" si="5"/>
        <v>0</v>
      </c>
      <c r="R56" s="1"/>
      <c r="S56" s="18">
        <f t="shared" si="6"/>
        <v>3.7499999999999999E-2</v>
      </c>
      <c r="T56" s="19">
        <f t="shared" si="7"/>
        <v>53.999999999999993</v>
      </c>
    </row>
    <row r="57" spans="1:20" ht="21" x14ac:dyDescent="0.5">
      <c r="A57" s="3" t="s">
        <v>54</v>
      </c>
      <c r="B57" s="34">
        <v>3.7499999999999999E-2</v>
      </c>
      <c r="C57" s="34">
        <v>2.6388888888888889E-2</v>
      </c>
      <c r="D57" s="34"/>
      <c r="E57" s="34"/>
      <c r="F57" s="28">
        <f>SUM(B57:E57)</f>
        <v>6.3888888888888884E-2</v>
      </c>
      <c r="G57" s="29">
        <f>+F57*24*60</f>
        <v>92</v>
      </c>
      <c r="H57" s="34"/>
      <c r="I57" s="34"/>
      <c r="J57" s="34"/>
      <c r="K57" s="34"/>
      <c r="L57" s="34"/>
      <c r="M57" s="34"/>
      <c r="N57" s="34"/>
      <c r="O57" s="34"/>
      <c r="P57" s="28">
        <f t="shared" ref="P57" si="88">SUM(H57:O57)</f>
        <v>0</v>
      </c>
      <c r="Q57" s="29">
        <f t="shared" ref="Q57" si="89">+P57*24*60</f>
        <v>0</v>
      </c>
      <c r="R57" s="1"/>
      <c r="S57" s="18">
        <f t="shared" ref="S57" si="90">+F57+P57</f>
        <v>6.3888888888888884E-2</v>
      </c>
      <c r="T57" s="19">
        <f t="shared" ref="T57" si="91">+S57*24*60</f>
        <v>92</v>
      </c>
    </row>
    <row r="58" spans="1:20" ht="21" x14ac:dyDescent="0.5">
      <c r="A58" s="3" t="s">
        <v>74</v>
      </c>
      <c r="B58" s="34">
        <v>2.6388888888888889E-2</v>
      </c>
      <c r="C58" s="34">
        <v>4.791666666666667E-2</v>
      </c>
      <c r="D58" s="34"/>
      <c r="E58" s="34"/>
      <c r="F58" s="28">
        <f>SUM(B58:E58)</f>
        <v>7.4305555555555555E-2</v>
      </c>
      <c r="G58" s="29">
        <f>+F58*24*60</f>
        <v>107</v>
      </c>
      <c r="H58" s="34"/>
      <c r="I58" s="34"/>
      <c r="J58" s="34"/>
      <c r="K58" s="34"/>
      <c r="L58" s="34"/>
      <c r="M58" s="34"/>
      <c r="N58" s="34"/>
      <c r="O58" s="34"/>
      <c r="P58" s="28">
        <f t="shared" ref="P58" si="92">SUM(H58:O58)</f>
        <v>0</v>
      </c>
      <c r="Q58" s="29">
        <f t="shared" ref="Q58" si="93">+P58*24*60</f>
        <v>0</v>
      </c>
      <c r="R58" s="1"/>
      <c r="S58" s="18">
        <f t="shared" ref="S58" si="94">+F58+P58</f>
        <v>7.4305555555555555E-2</v>
      </c>
      <c r="T58" s="19">
        <f t="shared" ref="T58" si="95">+S58*24*60</f>
        <v>107</v>
      </c>
    </row>
    <row r="59" spans="1:20" ht="21" x14ac:dyDescent="0.5">
      <c r="A59" s="3" t="s">
        <v>75</v>
      </c>
      <c r="B59" s="40"/>
      <c r="C59" s="34">
        <v>9.0277777777777769E-3</v>
      </c>
      <c r="D59" s="34"/>
      <c r="E59" s="34"/>
      <c r="F59" s="28">
        <f>SUM(B59:E59)</f>
        <v>9.0277777777777769E-3</v>
      </c>
      <c r="G59" s="29">
        <f>+F59*24*60</f>
        <v>12.999999999999998</v>
      </c>
      <c r="H59" s="34"/>
      <c r="I59" s="34"/>
      <c r="J59" s="34"/>
      <c r="K59" s="34"/>
      <c r="L59" s="34"/>
      <c r="M59" s="34"/>
      <c r="N59" s="34"/>
      <c r="O59" s="34"/>
      <c r="P59" s="28">
        <f t="shared" ref="P59" si="96">SUM(H59:O59)</f>
        <v>0</v>
      </c>
      <c r="Q59" s="29">
        <f t="shared" ref="Q59" si="97">+P59*24*60</f>
        <v>0</v>
      </c>
      <c r="R59" s="1"/>
      <c r="S59" s="18">
        <f t="shared" ref="S59" si="98">+F59+P59</f>
        <v>9.0277777777777769E-3</v>
      </c>
      <c r="T59" s="19">
        <f t="shared" ref="T59" si="99">+S59*24*60</f>
        <v>12.999999999999998</v>
      </c>
    </row>
    <row r="60" spans="1:20" ht="21" x14ac:dyDescent="0.5">
      <c r="A60" s="3" t="s">
        <v>46</v>
      </c>
      <c r="B60" s="34">
        <v>1.7361111111111112E-2</v>
      </c>
      <c r="C60" s="34">
        <v>6.9444444444444447E-4</v>
      </c>
      <c r="D60" s="34"/>
      <c r="E60" s="34"/>
      <c r="F60" s="28">
        <f>SUM(B60:E60)</f>
        <v>1.8055555555555557E-2</v>
      </c>
      <c r="G60" s="29">
        <f>+F60*24*60</f>
        <v>26</v>
      </c>
      <c r="H60" s="34"/>
      <c r="I60" s="34"/>
      <c r="J60" s="34"/>
      <c r="K60" s="34"/>
      <c r="L60" s="34"/>
      <c r="M60" s="34"/>
      <c r="N60" s="34"/>
      <c r="O60" s="34"/>
      <c r="P60" s="28">
        <f>SUM(H60:O60)</f>
        <v>0</v>
      </c>
      <c r="Q60" s="29">
        <f>+P60*24*60</f>
        <v>0</v>
      </c>
      <c r="R60" s="1"/>
      <c r="S60" s="18">
        <f>+F60+P60</f>
        <v>1.8055555555555557E-2</v>
      </c>
      <c r="T60" s="19">
        <f>+S60*24*60</f>
        <v>26</v>
      </c>
    </row>
    <row r="61" spans="1:20" ht="21" x14ac:dyDescent="0.5">
      <c r="A61" s="3" t="s">
        <v>91</v>
      </c>
      <c r="B61" s="40"/>
      <c r="C61" s="34">
        <v>2.5694444444444443E-2</v>
      </c>
      <c r="D61" s="34"/>
      <c r="E61" s="34"/>
      <c r="F61" s="28">
        <f>SUM(B61:E61)</f>
        <v>2.5694444444444443E-2</v>
      </c>
      <c r="G61" s="29">
        <f>+F61*24*60</f>
        <v>37</v>
      </c>
      <c r="H61" s="34"/>
      <c r="I61" s="34"/>
      <c r="J61" s="34"/>
      <c r="K61" s="34"/>
      <c r="L61" s="34"/>
      <c r="M61" s="34"/>
      <c r="N61" s="34"/>
      <c r="O61" s="34"/>
      <c r="P61" s="28">
        <f>SUM(H61:O61)</f>
        <v>0</v>
      </c>
      <c r="Q61" s="29">
        <f>+P61*24*60</f>
        <v>0</v>
      </c>
      <c r="R61" s="1"/>
      <c r="S61" s="18">
        <f>+F61+P61</f>
        <v>2.5694444444444443E-2</v>
      </c>
      <c r="T61" s="19">
        <f>+S61*24*60</f>
        <v>37</v>
      </c>
    </row>
    <row r="62" spans="1:20" ht="21" x14ac:dyDescent="0.5">
      <c r="A62" s="3" t="s">
        <v>62</v>
      </c>
      <c r="B62" s="40"/>
      <c r="C62" s="34">
        <v>4.8611111111111112E-3</v>
      </c>
      <c r="D62" s="34"/>
      <c r="E62" s="34"/>
      <c r="F62" s="28">
        <f>SUM(B62:E62)</f>
        <v>4.8611111111111112E-3</v>
      </c>
      <c r="G62" s="29">
        <f>+F62*24*60</f>
        <v>7</v>
      </c>
      <c r="H62" s="34"/>
      <c r="I62" s="34"/>
      <c r="J62" s="34"/>
      <c r="K62" s="34"/>
      <c r="L62" s="34"/>
      <c r="M62" s="34"/>
      <c r="N62" s="34"/>
      <c r="O62" s="34"/>
      <c r="P62" s="28">
        <f>SUM(H62:O62)</f>
        <v>0</v>
      </c>
      <c r="Q62" s="29">
        <f>+P62*24*60</f>
        <v>0</v>
      </c>
      <c r="R62" s="1"/>
      <c r="S62" s="18">
        <f>+F62+P62</f>
        <v>4.8611111111111112E-3</v>
      </c>
      <c r="T62" s="19">
        <f>+S62*24*60</f>
        <v>7</v>
      </c>
    </row>
    <row r="63" spans="1:20" ht="21" x14ac:dyDescent="0.5">
      <c r="A63" s="3" t="s">
        <v>63</v>
      </c>
      <c r="B63" s="34">
        <v>4.0972222222222222E-2</v>
      </c>
      <c r="C63" s="34">
        <v>1.1111111111111112E-2</v>
      </c>
      <c r="D63" s="34"/>
      <c r="E63" s="34"/>
      <c r="F63" s="28">
        <f>SUM(B63:E63)</f>
        <v>5.2083333333333336E-2</v>
      </c>
      <c r="G63" s="29">
        <f>+F63*24*60</f>
        <v>75</v>
      </c>
      <c r="H63" s="34"/>
      <c r="I63" s="34"/>
      <c r="J63" s="34"/>
      <c r="K63" s="34"/>
      <c r="L63" s="34"/>
      <c r="M63" s="34"/>
      <c r="N63" s="34"/>
      <c r="O63" s="34"/>
      <c r="P63" s="28">
        <f>SUM(H63:O63)</f>
        <v>0</v>
      </c>
      <c r="Q63" s="29">
        <f>+P63*24*60</f>
        <v>0</v>
      </c>
      <c r="R63" s="1"/>
      <c r="S63" s="18">
        <f>+F63+P63</f>
        <v>5.2083333333333336E-2</v>
      </c>
      <c r="T63" s="19">
        <f>+S63*24*60</f>
        <v>75</v>
      </c>
    </row>
    <row r="64" spans="1:20" ht="21" x14ac:dyDescent="0.5">
      <c r="A64" s="3" t="s">
        <v>24</v>
      </c>
      <c r="B64" s="34">
        <v>2.9166666666666667E-2</v>
      </c>
      <c r="C64" s="34">
        <v>6.9444444444444441E-3</v>
      </c>
      <c r="D64" s="34"/>
      <c r="E64" s="34"/>
      <c r="F64" s="28">
        <f>SUM(B64:E64)</f>
        <v>3.6111111111111108E-2</v>
      </c>
      <c r="G64" s="29">
        <f>+F64*24*60</f>
        <v>51.999999999999993</v>
      </c>
      <c r="H64" s="34"/>
      <c r="I64" s="34"/>
      <c r="J64" s="34"/>
      <c r="K64" s="34"/>
      <c r="L64" s="34"/>
      <c r="M64" s="34"/>
      <c r="N64" s="34"/>
      <c r="O64" s="34"/>
      <c r="P64" s="28">
        <f t="shared" si="4"/>
        <v>0</v>
      </c>
      <c r="Q64" s="29">
        <f t="shared" si="5"/>
        <v>0</v>
      </c>
      <c r="R64" s="1"/>
      <c r="S64" s="18">
        <f t="shared" si="6"/>
        <v>3.6111111111111108E-2</v>
      </c>
      <c r="T64" s="19">
        <f t="shared" si="7"/>
        <v>51.999999999999993</v>
      </c>
    </row>
    <row r="65" spans="1:20" ht="21" x14ac:dyDescent="0.5">
      <c r="A65" s="3" t="s">
        <v>25</v>
      </c>
      <c r="B65" s="34">
        <v>0.14652777777777778</v>
      </c>
      <c r="C65" s="34">
        <v>0.10486111111111111</v>
      </c>
      <c r="D65" s="34"/>
      <c r="E65" s="34"/>
      <c r="F65" s="28">
        <f>SUM(B65:E65)</f>
        <v>0.25138888888888888</v>
      </c>
      <c r="G65" s="29">
        <f>+F65*24*60</f>
        <v>362</v>
      </c>
      <c r="H65" s="34"/>
      <c r="I65" s="34"/>
      <c r="J65" s="34"/>
      <c r="K65" s="34"/>
      <c r="L65" s="34"/>
      <c r="M65" s="34"/>
      <c r="N65" s="34"/>
      <c r="O65" s="34"/>
      <c r="P65" s="28">
        <f t="shared" si="4"/>
        <v>0</v>
      </c>
      <c r="Q65" s="29">
        <f t="shared" si="5"/>
        <v>0</v>
      </c>
      <c r="R65" s="1"/>
      <c r="S65" s="18">
        <f t="shared" si="6"/>
        <v>0.25138888888888888</v>
      </c>
      <c r="T65" s="19">
        <f t="shared" si="7"/>
        <v>362</v>
      </c>
    </row>
    <row r="66" spans="1:20" ht="21" x14ac:dyDescent="0.5">
      <c r="A66" s="3" t="s">
        <v>71</v>
      </c>
      <c r="B66" s="34">
        <v>0.10972222222222222</v>
      </c>
      <c r="C66" s="34">
        <v>0.17847222222222223</v>
      </c>
      <c r="D66" s="34"/>
      <c r="E66" s="34"/>
      <c r="F66" s="28">
        <f>SUM(B66:E66)</f>
        <v>0.28819444444444442</v>
      </c>
      <c r="G66" s="29">
        <f>+F66*24*60</f>
        <v>414.99999999999994</v>
      </c>
      <c r="H66" s="34"/>
      <c r="I66" s="34"/>
      <c r="J66" s="34"/>
      <c r="K66" s="34"/>
      <c r="L66" s="34"/>
      <c r="M66" s="34"/>
      <c r="N66" s="34"/>
      <c r="O66" s="34"/>
      <c r="P66" s="28">
        <f t="shared" ref="P66" si="100">SUM(H66:O66)</f>
        <v>0</v>
      </c>
      <c r="Q66" s="29">
        <f t="shared" ref="Q66" si="101">+P66*24*60</f>
        <v>0</v>
      </c>
      <c r="R66" s="1"/>
      <c r="S66" s="18">
        <f t="shared" ref="S66" si="102">+F66+P66</f>
        <v>0.28819444444444442</v>
      </c>
      <c r="T66" s="19">
        <f t="shared" ref="T66" si="103">+S66*24*60</f>
        <v>414.99999999999994</v>
      </c>
    </row>
    <row r="67" spans="1:20" ht="21" x14ac:dyDescent="0.5">
      <c r="A67" s="3" t="s">
        <v>64</v>
      </c>
      <c r="B67" s="40"/>
      <c r="C67" s="34">
        <v>1.3888888888888889E-3</v>
      </c>
      <c r="D67" s="34"/>
      <c r="E67" s="34"/>
      <c r="F67" s="28">
        <f>SUM(B67:E67)</f>
        <v>1.3888888888888889E-3</v>
      </c>
      <c r="G67" s="29">
        <f>+F67*24*60</f>
        <v>2</v>
      </c>
      <c r="H67" s="34"/>
      <c r="I67" s="34"/>
      <c r="J67" s="34"/>
      <c r="K67" s="34"/>
      <c r="L67" s="34"/>
      <c r="M67" s="34"/>
      <c r="N67" s="34"/>
      <c r="O67" s="34"/>
      <c r="P67" s="28">
        <f t="shared" ref="P67" si="104">SUM(H67:O67)</f>
        <v>0</v>
      </c>
      <c r="Q67" s="29">
        <f t="shared" ref="Q67" si="105">+P67*24*60</f>
        <v>0</v>
      </c>
      <c r="R67" s="1"/>
      <c r="S67" s="18">
        <f t="shared" ref="S67" si="106">+F67+P67</f>
        <v>1.3888888888888889E-3</v>
      </c>
      <c r="T67" s="19">
        <f t="shared" ref="T67" si="107">+S67*24*60</f>
        <v>2</v>
      </c>
    </row>
    <row r="68" spans="1:20" ht="21" x14ac:dyDescent="0.5">
      <c r="A68" s="3" t="s">
        <v>37</v>
      </c>
      <c r="B68" s="34">
        <v>2.1527777777777778E-2</v>
      </c>
      <c r="C68" s="34">
        <v>4.8611111111111112E-3</v>
      </c>
      <c r="D68" s="34"/>
      <c r="E68" s="34"/>
      <c r="F68" s="28">
        <f>SUM(B68:E68)</f>
        <v>2.6388888888888889E-2</v>
      </c>
      <c r="G68" s="29">
        <f>+F68*24*60</f>
        <v>38</v>
      </c>
      <c r="H68" s="34"/>
      <c r="I68" s="34"/>
      <c r="J68" s="34"/>
      <c r="K68" s="34"/>
      <c r="L68" s="34"/>
      <c r="M68" s="34"/>
      <c r="N68" s="34"/>
      <c r="O68" s="34"/>
      <c r="P68" s="28">
        <f t="shared" si="4"/>
        <v>0</v>
      </c>
      <c r="Q68" s="29">
        <f t="shared" si="5"/>
        <v>0</v>
      </c>
      <c r="R68" s="1"/>
      <c r="S68" s="18">
        <f t="shared" si="6"/>
        <v>2.6388888888888889E-2</v>
      </c>
      <c r="T68" s="19">
        <f t="shared" si="7"/>
        <v>38</v>
      </c>
    </row>
    <row r="69" spans="1:20" ht="21" x14ac:dyDescent="0.5">
      <c r="A69" s="3" t="s">
        <v>79</v>
      </c>
      <c r="B69" s="40"/>
      <c r="C69" s="34">
        <v>4.1666666666666666E-3</v>
      </c>
      <c r="D69" s="34"/>
      <c r="E69" s="34"/>
      <c r="F69" s="28">
        <f>SUM(B69:E69)</f>
        <v>4.1666666666666666E-3</v>
      </c>
      <c r="G69" s="29">
        <f>+F69*24*60</f>
        <v>6</v>
      </c>
      <c r="H69" s="34"/>
      <c r="I69" s="34"/>
      <c r="J69" s="34"/>
      <c r="K69" s="34"/>
      <c r="L69" s="34"/>
      <c r="M69" s="34"/>
      <c r="N69" s="34"/>
      <c r="O69" s="34"/>
      <c r="P69" s="28">
        <f t="shared" ref="P69" si="108">SUM(H69:O69)</f>
        <v>0</v>
      </c>
      <c r="Q69" s="29">
        <f t="shared" ref="Q69" si="109">+P69*24*60</f>
        <v>0</v>
      </c>
      <c r="R69" s="1"/>
      <c r="S69" s="18">
        <f t="shared" ref="S69" si="110">+F69+P69</f>
        <v>4.1666666666666666E-3</v>
      </c>
      <c r="T69" s="19">
        <f t="shared" ref="T69" si="111">+S69*24*60</f>
        <v>6</v>
      </c>
    </row>
    <row r="70" spans="1:20" ht="21" x14ac:dyDescent="0.5">
      <c r="A70" s="3" t="s">
        <v>92</v>
      </c>
      <c r="B70" s="40"/>
      <c r="C70" s="34">
        <v>4.1666666666666666E-3</v>
      </c>
      <c r="D70" s="34"/>
      <c r="E70" s="34"/>
      <c r="F70" s="28">
        <f>SUM(B70:E70)</f>
        <v>4.1666666666666666E-3</v>
      </c>
      <c r="G70" s="29">
        <f>+F70*24*60</f>
        <v>6</v>
      </c>
      <c r="H70" s="34"/>
      <c r="I70" s="34"/>
      <c r="J70" s="34"/>
      <c r="K70" s="34"/>
      <c r="L70" s="34"/>
      <c r="M70" s="34"/>
      <c r="N70" s="34"/>
      <c r="O70" s="34"/>
      <c r="P70" s="28">
        <f t="shared" ref="P70" si="112">SUM(H70:O70)</f>
        <v>0</v>
      </c>
      <c r="Q70" s="29">
        <f t="shared" ref="Q70" si="113">+P70*24*60</f>
        <v>0</v>
      </c>
      <c r="R70" s="1"/>
      <c r="S70" s="18">
        <f t="shared" ref="S70" si="114">+F70+P70</f>
        <v>4.1666666666666666E-3</v>
      </c>
      <c r="T70" s="19">
        <f t="shared" ref="T70" si="115">+S70*24*60</f>
        <v>6</v>
      </c>
    </row>
    <row r="71" spans="1:20" ht="21" x14ac:dyDescent="0.5">
      <c r="A71" s="3" t="s">
        <v>58</v>
      </c>
      <c r="B71" s="40"/>
      <c r="C71" s="34">
        <v>6.9444444444444441E-3</v>
      </c>
      <c r="D71" s="34"/>
      <c r="E71" s="34"/>
      <c r="F71" s="28">
        <f>SUM(B71:E71)</f>
        <v>6.9444444444444441E-3</v>
      </c>
      <c r="G71" s="29">
        <f>+F71*24*60</f>
        <v>10</v>
      </c>
      <c r="H71" s="34"/>
      <c r="I71" s="34"/>
      <c r="J71" s="34"/>
      <c r="K71" s="34"/>
      <c r="L71" s="34"/>
      <c r="M71" s="34"/>
      <c r="N71" s="34"/>
      <c r="O71" s="34"/>
      <c r="P71" s="28">
        <f t="shared" ref="P71" si="116">SUM(H71:O71)</f>
        <v>0</v>
      </c>
      <c r="Q71" s="29">
        <f t="shared" ref="Q71" si="117">+P71*24*60</f>
        <v>0</v>
      </c>
      <c r="R71" s="1"/>
      <c r="S71" s="18">
        <f t="shared" ref="S71" si="118">+F71+P71</f>
        <v>6.9444444444444441E-3</v>
      </c>
      <c r="T71" s="19">
        <f t="shared" ref="T71" si="119">+S71*24*60</f>
        <v>10</v>
      </c>
    </row>
    <row r="72" spans="1:20" ht="21" x14ac:dyDescent="0.5">
      <c r="A72" s="3" t="s">
        <v>67</v>
      </c>
      <c r="B72" s="40"/>
      <c r="C72" s="34">
        <v>4.1666666666666666E-3</v>
      </c>
      <c r="D72" s="34"/>
      <c r="E72" s="34"/>
      <c r="F72" s="28">
        <f>SUM(B72:E72)</f>
        <v>4.1666666666666666E-3</v>
      </c>
      <c r="G72" s="29">
        <f>+F72*24*60</f>
        <v>6</v>
      </c>
      <c r="H72" s="34"/>
      <c r="I72" s="34"/>
      <c r="J72" s="34"/>
      <c r="K72" s="34"/>
      <c r="L72" s="34"/>
      <c r="M72" s="34"/>
      <c r="N72" s="34"/>
      <c r="O72" s="34"/>
      <c r="P72" s="28">
        <f t="shared" ref="P72" si="120">SUM(H72:O72)</f>
        <v>0</v>
      </c>
      <c r="Q72" s="29">
        <f t="shared" ref="Q72" si="121">+P72*24*60</f>
        <v>0</v>
      </c>
      <c r="R72" s="1"/>
      <c r="S72" s="18">
        <f t="shared" ref="S72" si="122">+F72+P72</f>
        <v>4.1666666666666666E-3</v>
      </c>
      <c r="T72" s="19">
        <f t="shared" ref="T72" si="123">+S72*24*60</f>
        <v>6</v>
      </c>
    </row>
    <row r="73" spans="1:20" ht="21" x14ac:dyDescent="0.5">
      <c r="A73" s="3" t="s">
        <v>93</v>
      </c>
      <c r="B73" s="40"/>
      <c r="C73" s="34">
        <v>6.9444444444444447E-4</v>
      </c>
      <c r="D73" s="34"/>
      <c r="E73" s="34"/>
      <c r="F73" s="28">
        <f>SUM(B73:E73)</f>
        <v>6.9444444444444447E-4</v>
      </c>
      <c r="G73" s="29">
        <f>+F73*24*60</f>
        <v>1</v>
      </c>
      <c r="H73" s="34"/>
      <c r="I73" s="34"/>
      <c r="J73" s="34"/>
      <c r="K73" s="34"/>
      <c r="L73" s="34"/>
      <c r="M73" s="34"/>
      <c r="N73" s="34"/>
      <c r="O73" s="34"/>
      <c r="P73" s="28">
        <f t="shared" ref="P73" si="124">SUM(H73:O73)</f>
        <v>0</v>
      </c>
      <c r="Q73" s="29">
        <f t="shared" ref="Q73" si="125">+P73*24*60</f>
        <v>0</v>
      </c>
      <c r="R73" s="1"/>
      <c r="S73" s="18">
        <f t="shared" ref="S73" si="126">+F73+P73</f>
        <v>6.9444444444444447E-4</v>
      </c>
      <c r="T73" s="19">
        <f t="shared" ref="T73" si="127">+S73*24*60</f>
        <v>1</v>
      </c>
    </row>
    <row r="74" spans="1:20" ht="21" x14ac:dyDescent="0.5">
      <c r="A74" s="3" t="s">
        <v>38</v>
      </c>
      <c r="B74" s="34">
        <v>2.013888888888889E-2</v>
      </c>
      <c r="C74" s="34">
        <v>4.1666666666666666E-3</v>
      </c>
      <c r="D74" s="34"/>
      <c r="E74" s="34"/>
      <c r="F74" s="28">
        <f>SUM(B74:E74)</f>
        <v>2.4305555555555556E-2</v>
      </c>
      <c r="G74" s="29">
        <f>+F74*24*60</f>
        <v>35</v>
      </c>
      <c r="H74" s="34"/>
      <c r="I74" s="34"/>
      <c r="J74" s="34"/>
      <c r="K74" s="34"/>
      <c r="L74" s="34"/>
      <c r="M74" s="34"/>
      <c r="N74" s="34"/>
      <c r="O74" s="34"/>
      <c r="P74" s="28">
        <f t="shared" si="4"/>
        <v>0</v>
      </c>
      <c r="Q74" s="29">
        <f t="shared" si="5"/>
        <v>0</v>
      </c>
      <c r="R74" s="1"/>
      <c r="S74" s="18">
        <f t="shared" si="6"/>
        <v>2.4305555555555556E-2</v>
      </c>
      <c r="T74" s="19">
        <f t="shared" si="7"/>
        <v>35</v>
      </c>
    </row>
    <row r="75" spans="1:20" ht="21" x14ac:dyDescent="0.5">
      <c r="A75" s="3" t="s">
        <v>80</v>
      </c>
      <c r="B75" s="34">
        <v>6.9444444444444441E-3</v>
      </c>
      <c r="C75" s="34">
        <v>1.0416666666666666E-2</v>
      </c>
      <c r="D75" s="34"/>
      <c r="E75" s="34"/>
      <c r="F75" s="28">
        <f>SUM(B75:E75)</f>
        <v>1.7361111111111112E-2</v>
      </c>
      <c r="G75" s="29">
        <f>+F75*24*60</f>
        <v>25</v>
      </c>
      <c r="H75" s="34"/>
      <c r="I75" s="34"/>
      <c r="J75" s="34"/>
      <c r="K75" s="34"/>
      <c r="L75" s="34"/>
      <c r="M75" s="34"/>
      <c r="N75" s="34"/>
      <c r="O75" s="34"/>
      <c r="P75" s="28">
        <f t="shared" ref="P75" si="128">SUM(H75:O75)</f>
        <v>0</v>
      </c>
      <c r="Q75" s="29">
        <f t="shared" ref="Q75" si="129">+P75*24*60</f>
        <v>0</v>
      </c>
      <c r="R75" s="1"/>
      <c r="S75" s="18">
        <f t="shared" ref="S75" si="130">+F75+P75</f>
        <v>1.7361111111111112E-2</v>
      </c>
      <c r="T75" s="19">
        <f t="shared" ref="T75" si="131">+S75*24*60</f>
        <v>25</v>
      </c>
    </row>
    <row r="76" spans="1:20" ht="21" x14ac:dyDescent="0.5">
      <c r="A76" s="3" t="s">
        <v>41</v>
      </c>
      <c r="B76" s="34">
        <v>2.0833333333333333E-3</v>
      </c>
      <c r="C76" s="34">
        <v>1.1111111111111112E-2</v>
      </c>
      <c r="D76" s="34"/>
      <c r="E76" s="34"/>
      <c r="F76" s="28">
        <f>SUM(B76:E76)</f>
        <v>1.3194444444444444E-2</v>
      </c>
      <c r="G76" s="29">
        <f>+F76*24*60</f>
        <v>19</v>
      </c>
      <c r="H76" s="34"/>
      <c r="I76" s="34"/>
      <c r="J76" s="34"/>
      <c r="K76" s="34"/>
      <c r="L76" s="34"/>
      <c r="M76" s="34"/>
      <c r="N76" s="34"/>
      <c r="O76" s="34"/>
      <c r="P76" s="28">
        <f t="shared" si="4"/>
        <v>0</v>
      </c>
      <c r="Q76" s="29">
        <f t="shared" si="5"/>
        <v>0</v>
      </c>
      <c r="R76" s="1"/>
      <c r="S76" s="18">
        <f t="shared" si="6"/>
        <v>1.3194444444444444E-2</v>
      </c>
      <c r="T76" s="19">
        <f t="shared" si="7"/>
        <v>19</v>
      </c>
    </row>
    <row r="77" spans="1:20" ht="21" x14ac:dyDescent="0.5">
      <c r="A77" s="3" t="s">
        <v>50</v>
      </c>
      <c r="B77" s="34">
        <v>9.2361111111111116E-2</v>
      </c>
      <c r="C77" s="34">
        <v>9.4444444444444442E-2</v>
      </c>
      <c r="D77" s="34"/>
      <c r="E77" s="34"/>
      <c r="F77" s="28">
        <f>SUM(B77:E77)</f>
        <v>0.18680555555555556</v>
      </c>
      <c r="G77" s="29">
        <f>+F77*24*60</f>
        <v>269</v>
      </c>
      <c r="H77" s="34"/>
      <c r="I77" s="34"/>
      <c r="J77" s="34"/>
      <c r="K77" s="34"/>
      <c r="L77" s="34"/>
      <c r="M77" s="34"/>
      <c r="N77" s="34"/>
      <c r="O77" s="34"/>
      <c r="P77" s="28">
        <f t="shared" ref="P77" si="132">SUM(H77:O77)</f>
        <v>0</v>
      </c>
      <c r="Q77" s="29">
        <f t="shared" ref="Q77" si="133">+P77*24*60</f>
        <v>0</v>
      </c>
      <c r="R77" s="1"/>
      <c r="S77" s="18">
        <f t="shared" ref="S77" si="134">+F77+P77</f>
        <v>0.18680555555555556</v>
      </c>
      <c r="T77" s="19">
        <f t="shared" ref="T77" si="135">+S77*24*60</f>
        <v>269</v>
      </c>
    </row>
    <row r="78" spans="1:20" ht="21" x14ac:dyDescent="0.5">
      <c r="A78" s="3" t="s">
        <v>26</v>
      </c>
      <c r="B78" s="34">
        <v>2.1527777777777778E-2</v>
      </c>
      <c r="C78" s="34">
        <v>4.0972222222222222E-2</v>
      </c>
      <c r="D78" s="34"/>
      <c r="E78" s="34"/>
      <c r="F78" s="28">
        <f>SUM(B78:E78)</f>
        <v>6.25E-2</v>
      </c>
      <c r="G78" s="29">
        <f>+F78*24*60</f>
        <v>90</v>
      </c>
      <c r="H78" s="34"/>
      <c r="I78" s="34"/>
      <c r="J78" s="34"/>
      <c r="K78" s="34"/>
      <c r="L78" s="34"/>
      <c r="M78" s="34"/>
      <c r="N78" s="34"/>
      <c r="O78" s="34"/>
      <c r="P78" s="28">
        <f t="shared" si="4"/>
        <v>0</v>
      </c>
      <c r="Q78" s="29">
        <f t="shared" si="5"/>
        <v>0</v>
      </c>
      <c r="R78" s="1"/>
      <c r="S78" s="18">
        <f t="shared" si="6"/>
        <v>6.25E-2</v>
      </c>
      <c r="T78" s="19">
        <f t="shared" si="7"/>
        <v>90</v>
      </c>
    </row>
    <row r="79" spans="1:20" ht="21" x14ac:dyDescent="0.5">
      <c r="A79" s="3"/>
      <c r="B79" s="34"/>
      <c r="C79" s="34"/>
      <c r="D79" s="34"/>
      <c r="E79" s="34"/>
      <c r="F79" s="28">
        <f t="shared" ref="F79" si="136">SUM(B79:E79)</f>
        <v>0</v>
      </c>
      <c r="G79" s="29">
        <f t="shared" ref="G79" si="137">+F79*24*60</f>
        <v>0</v>
      </c>
      <c r="H79" s="34"/>
      <c r="I79" s="34"/>
      <c r="J79" s="34"/>
      <c r="K79" s="34"/>
      <c r="L79" s="34"/>
      <c r="M79" s="34"/>
      <c r="N79" s="34"/>
      <c r="O79" s="34"/>
      <c r="P79" s="28">
        <f t="shared" ref="P79" si="138">SUM(H79:O79)</f>
        <v>0</v>
      </c>
      <c r="Q79" s="29">
        <f t="shared" ref="Q79" si="139">+P79*24*60</f>
        <v>0</v>
      </c>
      <c r="R79" s="1"/>
      <c r="S79" s="18">
        <f t="shared" ref="S79" si="140">+F79+P79</f>
        <v>0</v>
      </c>
      <c r="T79" s="19">
        <f t="shared" ref="T79" si="141">+S79*24*60</f>
        <v>0</v>
      </c>
    </row>
    <row r="80" spans="1:20" ht="21" x14ac:dyDescent="0.5">
      <c r="A80" s="3"/>
      <c r="B80" s="34"/>
      <c r="C80" s="34"/>
      <c r="D80" s="34"/>
      <c r="E80" s="34"/>
      <c r="F80" s="28"/>
      <c r="G80" s="29"/>
      <c r="H80" s="34"/>
      <c r="I80" s="34"/>
      <c r="J80" s="34"/>
      <c r="K80" s="34"/>
      <c r="L80" s="34"/>
      <c r="M80" s="34"/>
      <c r="N80" s="34"/>
      <c r="O80" s="34"/>
      <c r="P80" s="31"/>
      <c r="Q80" s="32"/>
      <c r="R80" s="1"/>
      <c r="S80" s="18">
        <f>+F80+P80</f>
        <v>0</v>
      </c>
      <c r="T80" s="19">
        <f>+S80*24*60</f>
        <v>0</v>
      </c>
    </row>
    <row r="81" spans="2:20" ht="21" x14ac:dyDescent="0.4">
      <c r="B81" s="25">
        <f>SUM(B6:B79)</f>
        <v>2.8333333333333335</v>
      </c>
      <c r="C81" s="25">
        <f>SUM(C6:C79)</f>
        <v>2.8493055555555578</v>
      </c>
      <c r="D81" s="25">
        <f>SUM(D6:D79)</f>
        <v>0</v>
      </c>
      <c r="E81" s="25">
        <f>SUM(E6:E79)</f>
        <v>0</v>
      </c>
      <c r="F81" s="25">
        <f>SUM(F6:F79)</f>
        <v>5.6826388888888886</v>
      </c>
      <c r="G81" s="26">
        <f>+F81*24*60</f>
        <v>8183</v>
      </c>
      <c r="H81" s="25">
        <f t="shared" ref="H81:P81" si="142">SUM(H6:H79)</f>
        <v>0</v>
      </c>
      <c r="I81" s="25">
        <f t="shared" si="142"/>
        <v>0</v>
      </c>
      <c r="J81" s="25">
        <f t="shared" si="142"/>
        <v>0</v>
      </c>
      <c r="K81" s="25">
        <f t="shared" si="142"/>
        <v>0</v>
      </c>
      <c r="L81" s="25">
        <f t="shared" si="142"/>
        <v>0</v>
      </c>
      <c r="M81" s="25">
        <f t="shared" si="142"/>
        <v>0</v>
      </c>
      <c r="N81" s="25">
        <f t="shared" si="142"/>
        <v>0</v>
      </c>
      <c r="O81" s="25">
        <f t="shared" si="142"/>
        <v>0</v>
      </c>
      <c r="P81" s="25">
        <f t="shared" si="142"/>
        <v>0</v>
      </c>
      <c r="Q81" s="26">
        <f>+P81*24*60</f>
        <v>0</v>
      </c>
      <c r="S81" s="18">
        <f>+F81+P81</f>
        <v>5.6826388888888886</v>
      </c>
      <c r="T81" s="19">
        <f>+S81*24*60</f>
        <v>8183</v>
      </c>
    </row>
  </sheetData>
  <sortState xmlns:xlrd2="http://schemas.microsoft.com/office/spreadsheetml/2017/richdata2" ref="A5:G78">
    <sortCondition ref="A5:A78"/>
  </sortState>
  <mergeCells count="2">
    <mergeCell ref="B2:E2"/>
    <mergeCell ref="H2:O2"/>
  </mergeCells>
  <conditionalFormatting sqref="S3:T8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baseColWidth="10" defaultRowHeight="14.4" x14ac:dyDescent="0.3"/>
  <cols>
    <col min="1" max="1" width="37" bestFit="1" customWidth="1"/>
    <col min="2" max="2" width="11.6640625" bestFit="1" customWidth="1"/>
    <col min="3" max="3" width="9" bestFit="1" customWidth="1"/>
    <col min="4" max="4" width="11.5546875" bestFit="1" customWidth="1"/>
    <col min="5" max="5" width="10.44140625" bestFit="1" customWidth="1"/>
    <col min="6" max="6" width="6.6640625" bestFit="1" customWidth="1"/>
    <col min="7" max="7" width="6.77734375" bestFit="1" customWidth="1"/>
    <col min="8" max="8" width="8.5546875" bestFit="1" customWidth="1"/>
    <col min="9" max="9" width="7.44140625" bestFit="1" customWidth="1"/>
    <col min="10" max="10" width="5.88671875" bestFit="1" customWidth="1"/>
    <col min="11" max="11" width="6.5546875" bestFit="1" customWidth="1"/>
    <col min="12" max="12" width="6.33203125" bestFit="1" customWidth="1"/>
    <col min="13" max="13" width="5.77734375" bestFit="1" customWidth="1"/>
    <col min="14" max="14" width="8.33203125" bestFit="1" customWidth="1"/>
    <col min="15" max="15" width="6.44140625" bestFit="1" customWidth="1"/>
    <col min="16" max="16" width="5.33203125" bestFit="1" customWidth="1"/>
  </cols>
  <sheetData>
    <row r="1" spans="1:16" ht="18.600000000000001" thickBot="1" x14ac:dyDescent="0.4">
      <c r="B1" s="37" t="s">
        <v>69</v>
      </c>
      <c r="C1" s="38"/>
      <c r="D1" s="38"/>
      <c r="E1" s="38"/>
      <c r="F1" s="39"/>
      <c r="G1" s="37" t="s">
        <v>81</v>
      </c>
      <c r="H1" s="38"/>
      <c r="I1" s="38"/>
      <c r="J1" s="38"/>
      <c r="K1" s="38"/>
      <c r="L1" s="38"/>
      <c r="M1" s="38"/>
      <c r="N1" s="38"/>
      <c r="O1" s="39"/>
    </row>
    <row r="2" spans="1:16" ht="18" x14ac:dyDescent="0.35">
      <c r="A2" s="4" t="s">
        <v>12</v>
      </c>
      <c r="B2" s="5" t="s">
        <v>8</v>
      </c>
      <c r="C2" s="5" t="s">
        <v>9</v>
      </c>
      <c r="D2" s="5" t="s">
        <v>10</v>
      </c>
      <c r="E2" s="5" t="s">
        <v>11</v>
      </c>
      <c r="F2" s="6" t="s">
        <v>15</v>
      </c>
      <c r="G2" s="5" t="s">
        <v>0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  <c r="O2" s="6" t="s">
        <v>15</v>
      </c>
    </row>
    <row r="3" spans="1:16" ht="21" x14ac:dyDescent="0.5">
      <c r="A3" s="11"/>
      <c r="B3" s="12"/>
      <c r="C3" s="12"/>
      <c r="D3" s="12"/>
      <c r="E3" s="12"/>
      <c r="F3" s="7">
        <f t="shared" ref="F3" si="0">SUM(B3:E3)</f>
        <v>0</v>
      </c>
      <c r="G3" s="15"/>
      <c r="H3" s="15"/>
      <c r="I3" s="15"/>
      <c r="J3" s="15"/>
      <c r="K3" s="15"/>
      <c r="L3" s="15"/>
      <c r="M3" s="15"/>
      <c r="N3" s="15"/>
      <c r="O3" s="7">
        <f t="shared" ref="O3:O16" si="1">SUM(G3:N3)</f>
        <v>0</v>
      </c>
      <c r="P3" s="8">
        <f t="shared" ref="P3:P17" si="2">+F3+O3</f>
        <v>0</v>
      </c>
    </row>
    <row r="4" spans="1:16" ht="21" x14ac:dyDescent="0.5">
      <c r="A4" s="35" t="s">
        <v>49</v>
      </c>
      <c r="B4" s="33">
        <v>1</v>
      </c>
      <c r="C4" s="13"/>
      <c r="D4" s="13"/>
      <c r="E4" s="13"/>
      <c r="F4" s="7">
        <f>SUM(B4:E4)</f>
        <v>1</v>
      </c>
      <c r="G4" s="15"/>
      <c r="H4" s="15"/>
      <c r="I4" s="15"/>
      <c r="J4" s="15"/>
      <c r="K4" s="15"/>
      <c r="L4" s="15"/>
      <c r="M4" s="15"/>
      <c r="N4" s="15"/>
      <c r="O4" s="7">
        <f t="shared" si="1"/>
        <v>0</v>
      </c>
      <c r="P4" s="8">
        <f t="shared" si="2"/>
        <v>1</v>
      </c>
    </row>
    <row r="5" spans="1:16" ht="21" x14ac:dyDescent="0.5">
      <c r="A5" s="35" t="s">
        <v>78</v>
      </c>
      <c r="B5" s="33">
        <v>1</v>
      </c>
      <c r="C5" s="13"/>
      <c r="D5" s="13"/>
      <c r="E5" s="13"/>
      <c r="F5" s="7">
        <f>SUM(B5:E5)</f>
        <v>1</v>
      </c>
      <c r="G5" s="15"/>
      <c r="H5" s="15"/>
      <c r="I5" s="15"/>
      <c r="J5" s="15"/>
      <c r="K5" s="15"/>
      <c r="L5" s="15"/>
      <c r="M5" s="15"/>
      <c r="N5" s="15"/>
      <c r="O5" s="7">
        <f t="shared" si="1"/>
        <v>0</v>
      </c>
      <c r="P5" s="8">
        <f t="shared" si="2"/>
        <v>1</v>
      </c>
    </row>
    <row r="6" spans="1:16" ht="21" x14ac:dyDescent="0.5">
      <c r="A6" s="35" t="s">
        <v>86</v>
      </c>
      <c r="B6" s="13"/>
      <c r="C6" s="33">
        <v>1</v>
      </c>
      <c r="D6" s="13"/>
      <c r="E6" s="13"/>
      <c r="F6" s="7">
        <f>SUM(B6:E6)</f>
        <v>1</v>
      </c>
      <c r="G6" s="15"/>
      <c r="H6" s="15"/>
      <c r="I6" s="15"/>
      <c r="J6" s="15"/>
      <c r="K6" s="15"/>
      <c r="L6" s="15"/>
      <c r="M6" s="15"/>
      <c r="N6" s="15"/>
      <c r="O6" s="7">
        <f t="shared" si="1"/>
        <v>0</v>
      </c>
      <c r="P6" s="8">
        <f t="shared" si="2"/>
        <v>1</v>
      </c>
    </row>
    <row r="7" spans="1:16" ht="21" x14ac:dyDescent="0.5">
      <c r="A7" s="35"/>
      <c r="B7" s="13"/>
      <c r="C7" s="13"/>
      <c r="D7" s="13"/>
      <c r="E7" s="13"/>
      <c r="F7" s="7"/>
      <c r="G7" s="15"/>
      <c r="H7" s="15"/>
      <c r="I7" s="15"/>
      <c r="J7" s="15"/>
      <c r="K7" s="15"/>
      <c r="L7" s="15"/>
      <c r="M7" s="15"/>
      <c r="N7" s="15"/>
      <c r="O7" s="7">
        <f t="shared" si="1"/>
        <v>0</v>
      </c>
      <c r="P7" s="8">
        <f t="shared" si="2"/>
        <v>0</v>
      </c>
    </row>
    <row r="8" spans="1:16" ht="21" x14ac:dyDescent="0.5">
      <c r="A8" s="35"/>
      <c r="B8" s="13"/>
      <c r="C8" s="13"/>
      <c r="D8" s="13"/>
      <c r="E8" s="13"/>
      <c r="F8" s="7">
        <f t="shared" ref="F8:F16" si="3">SUM(B8:E8)</f>
        <v>0</v>
      </c>
      <c r="G8" s="15"/>
      <c r="H8" s="15"/>
      <c r="I8" s="15"/>
      <c r="J8" s="15"/>
      <c r="K8" s="15"/>
      <c r="L8" s="15"/>
      <c r="M8" s="15"/>
      <c r="N8" s="15"/>
      <c r="O8" s="7">
        <f t="shared" si="1"/>
        <v>0</v>
      </c>
      <c r="P8" s="8">
        <f t="shared" si="2"/>
        <v>0</v>
      </c>
    </row>
    <row r="9" spans="1:16" ht="21" x14ac:dyDescent="0.5">
      <c r="A9" s="35"/>
      <c r="B9" s="13"/>
      <c r="C9" s="13"/>
      <c r="D9" s="13"/>
      <c r="E9" s="13"/>
      <c r="F9" s="7">
        <f t="shared" si="3"/>
        <v>0</v>
      </c>
      <c r="G9" s="15"/>
      <c r="H9" s="15"/>
      <c r="I9" s="15"/>
      <c r="J9" s="15"/>
      <c r="K9" s="15"/>
      <c r="L9" s="15"/>
      <c r="M9" s="15"/>
      <c r="N9" s="15"/>
      <c r="O9" s="7">
        <f t="shared" si="1"/>
        <v>0</v>
      </c>
      <c r="P9" s="8">
        <f t="shared" si="2"/>
        <v>0</v>
      </c>
    </row>
    <row r="10" spans="1:16" ht="21" x14ac:dyDescent="0.5">
      <c r="A10" s="35"/>
      <c r="B10" s="13"/>
      <c r="C10" s="13"/>
      <c r="D10" s="13"/>
      <c r="E10" s="13"/>
      <c r="F10" s="7">
        <f t="shared" si="3"/>
        <v>0</v>
      </c>
      <c r="G10" s="15"/>
      <c r="H10" s="15"/>
      <c r="I10" s="15"/>
      <c r="J10" s="15"/>
      <c r="K10" s="15"/>
      <c r="L10" s="15"/>
      <c r="M10" s="15"/>
      <c r="N10" s="15"/>
      <c r="O10" s="7">
        <f t="shared" si="1"/>
        <v>0</v>
      </c>
      <c r="P10" s="8">
        <f t="shared" si="2"/>
        <v>0</v>
      </c>
    </row>
    <row r="11" spans="1:16" ht="21" x14ac:dyDescent="0.5">
      <c r="A11" s="35"/>
      <c r="B11" s="13"/>
      <c r="C11" s="13"/>
      <c r="D11" s="13"/>
      <c r="E11" s="13"/>
      <c r="F11" s="7">
        <f t="shared" si="3"/>
        <v>0</v>
      </c>
      <c r="G11" s="15"/>
      <c r="H11" s="15"/>
      <c r="I11" s="15"/>
      <c r="J11" s="15"/>
      <c r="K11" s="15"/>
      <c r="L11" s="15"/>
      <c r="M11" s="15"/>
      <c r="N11" s="15"/>
      <c r="O11" s="7">
        <f t="shared" si="1"/>
        <v>0</v>
      </c>
      <c r="P11" s="8">
        <f t="shared" si="2"/>
        <v>0</v>
      </c>
    </row>
    <row r="12" spans="1:16" ht="21" x14ac:dyDescent="0.5">
      <c r="A12" s="35"/>
      <c r="B12" s="13"/>
      <c r="C12" s="13"/>
      <c r="D12" s="13"/>
      <c r="E12" s="13"/>
      <c r="F12" s="7">
        <f t="shared" si="3"/>
        <v>0</v>
      </c>
      <c r="G12" s="15"/>
      <c r="H12" s="15"/>
      <c r="I12" s="15"/>
      <c r="J12" s="15"/>
      <c r="K12" s="15"/>
      <c r="L12" s="15"/>
      <c r="M12" s="15"/>
      <c r="N12" s="15"/>
      <c r="O12" s="7">
        <f t="shared" si="1"/>
        <v>0</v>
      </c>
      <c r="P12" s="8">
        <f t="shared" si="2"/>
        <v>0</v>
      </c>
    </row>
    <row r="13" spans="1:16" ht="21" x14ac:dyDescent="0.5">
      <c r="A13" s="35"/>
      <c r="B13" s="13"/>
      <c r="C13" s="13"/>
      <c r="D13" s="13"/>
      <c r="E13" s="13"/>
      <c r="F13" s="7">
        <f t="shared" si="3"/>
        <v>0</v>
      </c>
      <c r="G13" s="15"/>
      <c r="H13" s="15"/>
      <c r="I13" s="15"/>
      <c r="J13" s="15"/>
      <c r="K13" s="15"/>
      <c r="L13" s="15"/>
      <c r="M13" s="15"/>
      <c r="N13" s="15"/>
      <c r="O13" s="7">
        <f t="shared" ref="O13:O14" si="4">SUM(G13:N13)</f>
        <v>0</v>
      </c>
      <c r="P13" s="8">
        <f t="shared" ref="P13:P14" si="5">+F13+O13</f>
        <v>0</v>
      </c>
    </row>
    <row r="14" spans="1:16" ht="21" x14ac:dyDescent="0.5">
      <c r="A14" s="35"/>
      <c r="B14" s="13"/>
      <c r="C14" s="13"/>
      <c r="D14" s="13"/>
      <c r="E14" s="13"/>
      <c r="F14" s="7">
        <f t="shared" si="3"/>
        <v>0</v>
      </c>
      <c r="G14" s="15"/>
      <c r="H14" s="15"/>
      <c r="I14" s="15"/>
      <c r="J14" s="15"/>
      <c r="K14" s="15"/>
      <c r="L14" s="15"/>
      <c r="M14" s="15"/>
      <c r="N14" s="15"/>
      <c r="O14" s="7">
        <f t="shared" si="4"/>
        <v>0</v>
      </c>
      <c r="P14" s="8">
        <f t="shared" si="5"/>
        <v>0</v>
      </c>
    </row>
    <row r="15" spans="1:16" ht="21" x14ac:dyDescent="0.5">
      <c r="A15" s="35"/>
      <c r="B15" s="13"/>
      <c r="C15" s="13"/>
      <c r="D15" s="13"/>
      <c r="E15" s="13"/>
      <c r="F15" s="7"/>
      <c r="G15" s="15"/>
      <c r="H15" s="15"/>
      <c r="I15" s="15"/>
      <c r="J15" s="15"/>
      <c r="K15" s="15"/>
      <c r="L15" s="15"/>
      <c r="M15" s="15"/>
      <c r="N15" s="15"/>
      <c r="O15" s="7"/>
      <c r="P15" s="8"/>
    </row>
    <row r="16" spans="1:16" ht="21" x14ac:dyDescent="0.5">
      <c r="A16" s="14"/>
      <c r="B16" s="12"/>
      <c r="C16" s="12"/>
      <c r="D16" s="12"/>
      <c r="E16" s="12"/>
      <c r="F16" s="7">
        <f t="shared" si="3"/>
        <v>0</v>
      </c>
      <c r="G16" s="15"/>
      <c r="H16" s="15"/>
      <c r="I16" s="15"/>
      <c r="J16" s="15"/>
      <c r="K16" s="15"/>
      <c r="L16" s="15"/>
      <c r="M16" s="15"/>
      <c r="N16" s="15"/>
      <c r="O16" s="7">
        <f t="shared" si="1"/>
        <v>0</v>
      </c>
      <c r="P16" s="8">
        <f t="shared" si="2"/>
        <v>0</v>
      </c>
    </row>
    <row r="17" spans="1:16" ht="21" x14ac:dyDescent="0.5">
      <c r="A17" s="16"/>
      <c r="B17" s="9">
        <f t="shared" ref="B17:O17" si="6">SUM(B3:B16)</f>
        <v>2</v>
      </c>
      <c r="C17" s="9">
        <f t="shared" si="6"/>
        <v>1</v>
      </c>
      <c r="D17" s="9">
        <f t="shared" si="6"/>
        <v>0</v>
      </c>
      <c r="E17" s="9">
        <f t="shared" si="6"/>
        <v>0</v>
      </c>
      <c r="F17" s="9">
        <f t="shared" si="6"/>
        <v>3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  <c r="O17" s="9">
        <f t="shared" si="6"/>
        <v>0</v>
      </c>
      <c r="P17" s="10">
        <f t="shared" si="2"/>
        <v>3</v>
      </c>
    </row>
  </sheetData>
  <mergeCells count="2">
    <mergeCell ref="B1:F1"/>
    <mergeCell ref="G1:O1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EDUARDO FREI M.</vt:lpstr>
      <vt:lpstr>INASISTENCIAS</vt:lpstr>
      <vt:lpstr>INASISTENCIAS!Área_de_impresión</vt:lpstr>
    </vt:vector>
  </TitlesOfParts>
  <Company>Departamento de Salud La Cisterna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 de Salud</dc:creator>
  <cp:lastModifiedBy>Usuario de Windows</cp:lastModifiedBy>
  <cp:lastPrinted>2016-08-24T13:44:44Z</cp:lastPrinted>
  <dcterms:created xsi:type="dcterms:W3CDTF">2015-11-20T19:12:14Z</dcterms:created>
  <dcterms:modified xsi:type="dcterms:W3CDTF">2025-11-27T15:15:38Z</dcterms:modified>
</cp:coreProperties>
</file>